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جو 97" sheetId="1" r:id="rId1"/>
    <sheet name="گندم 97" sheetId="2" r:id="rId2"/>
  </sheets>
  <definedNames/>
  <calcPr fullCalcOnLoad="1"/>
</workbook>
</file>

<file path=xl/sharedStrings.xml><?xml version="1.0" encoding="utf-8"?>
<sst xmlns="http://schemas.openxmlformats.org/spreadsheetml/2006/main" count="120" uniqueCount="60">
  <si>
    <t>ردیف</t>
  </si>
  <si>
    <t>رقم</t>
  </si>
  <si>
    <t>طبقه</t>
  </si>
  <si>
    <t>آبی/دیم</t>
  </si>
  <si>
    <t>موجودی بوجاری شده ابتدای سال</t>
  </si>
  <si>
    <t>موجودی بوجاری نشده ابتدای سال</t>
  </si>
  <si>
    <t>میزان بذر استحصالی</t>
  </si>
  <si>
    <t>دریافتی بوجاری شده</t>
  </si>
  <si>
    <t>استان ارسال کننده</t>
  </si>
  <si>
    <t>دریافتی بوجاری نشده</t>
  </si>
  <si>
    <t>میزان استصال بذر دریافتی</t>
  </si>
  <si>
    <t>ارسالی بوجاری شده</t>
  </si>
  <si>
    <t>استان مقصد</t>
  </si>
  <si>
    <t>مانده موجودی بوجاری شده پایان سال</t>
  </si>
  <si>
    <t>مانده موجودی بوجاری نشده پایان سال</t>
  </si>
  <si>
    <t>درصد افت مفید</t>
  </si>
  <si>
    <t>درصد افت غیر مفید</t>
  </si>
  <si>
    <t>میزان خرید خالص</t>
  </si>
  <si>
    <t>میزان خرید ناخالص</t>
  </si>
  <si>
    <t>میزان دریافتی بوجاری شده</t>
  </si>
  <si>
    <t>میزان دریافتی بوجاری نشده</t>
  </si>
  <si>
    <t>میزان ارسالی بوجاری شده</t>
  </si>
  <si>
    <t>ارسالی بوجاری نشده</t>
  </si>
  <si>
    <t xml:space="preserve">در صد تحقق برنامه خرید </t>
  </si>
  <si>
    <t>میزان استحصال بذر دریافتی</t>
  </si>
  <si>
    <t>در صد تحقق برنامه خرید</t>
  </si>
  <si>
    <t>میزان برنامه ابلاغی خرید</t>
  </si>
  <si>
    <t>میزان ارسالی بوجاری نشده</t>
  </si>
  <si>
    <t>در صد افت مفید خرید(آزمایشگاه)</t>
  </si>
  <si>
    <t>درصد افت غیر مفید(آزمایشگاه)</t>
  </si>
  <si>
    <t>درصد افت مفید (بوجاری)</t>
  </si>
  <si>
    <t>درصد افت غیر مفید(بوجاری)</t>
  </si>
  <si>
    <t>موجودی قابل فروش در داخل استان</t>
  </si>
  <si>
    <t>فروش داخل استان</t>
  </si>
  <si>
    <t>درصد افت مفید(بوجاری)</t>
  </si>
  <si>
    <t>موجودی قابل فروش در داخل  استان</t>
  </si>
  <si>
    <t>میزان فروش در داخل  استان</t>
  </si>
  <si>
    <t>نام و نام خانوادگی تهیه کننده :</t>
  </si>
  <si>
    <t>گواهی</t>
  </si>
  <si>
    <t>آبی</t>
  </si>
  <si>
    <t>جو خاتم</t>
  </si>
  <si>
    <t>گندم پیشتاز</t>
  </si>
  <si>
    <t>جمع</t>
  </si>
  <si>
    <t>گندم نارین</t>
  </si>
  <si>
    <t>درصد افت غیرمفید(آزمایشگاه)</t>
  </si>
  <si>
    <t xml:space="preserve">         درصد افت      مفید (آزمایشگاه)</t>
  </si>
  <si>
    <t>مادری</t>
  </si>
  <si>
    <t xml:space="preserve"> جو نصرت</t>
  </si>
  <si>
    <t>جو نصرت</t>
  </si>
  <si>
    <t>پرورشی 3</t>
  </si>
  <si>
    <t xml:space="preserve">گندم ارگ </t>
  </si>
  <si>
    <t>جوماکوئی</t>
  </si>
  <si>
    <t>جوخاتم</t>
  </si>
  <si>
    <t>گندم بک کراس</t>
  </si>
  <si>
    <t>گندم میهن</t>
  </si>
  <si>
    <t>گندم سیوند</t>
  </si>
  <si>
    <t>دریافتی از 
سایر استانها</t>
  </si>
  <si>
    <t>تهران</t>
  </si>
  <si>
    <t>گزارش عملکرد نهایی بذور جو استان کرمان                                           در تاریخ    1397/10/04               واحد : تن</t>
  </si>
  <si>
    <t>گزارش عملکرد نهایی بذور گندم استان کرمان                                                        تاریخ 1397/10/04               واحد : تن</t>
  </si>
</sst>
</file>

<file path=xl/styles.xml><?xml version="1.0" encoding="utf-8"?>
<styleSheet xmlns="http://schemas.openxmlformats.org/spreadsheetml/2006/main">
  <numFmts count="17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9">
    <font>
      <sz val="11"/>
      <color theme="1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ck"/>
    </border>
    <border>
      <left style="medium"/>
      <right style="medium"/>
      <top style="medium"/>
      <bottom style="medium"/>
    </border>
    <border>
      <left style="medium"/>
      <right>
        <color indexed="63"/>
      </right>
      <top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medium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thick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>
        <color indexed="63"/>
      </bottom>
    </border>
    <border>
      <left/>
      <right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1" fillId="31" borderId="7" applyNumberFormat="0" applyFont="0" applyAlignment="0" applyProtection="0"/>
    <xf numFmtId="0" fontId="35" fillId="26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/>
    </xf>
    <xf numFmtId="0" fontId="6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15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5" fillId="0" borderId="2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5" fillId="0" borderId="24" xfId="0" applyFont="1" applyBorder="1" applyAlignment="1">
      <alignment horizontal="center"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0" fontId="0" fillId="0" borderId="25" xfId="0" applyBorder="1" applyAlignment="1">
      <alignment horizontal="center"/>
    </xf>
    <xf numFmtId="0" fontId="5" fillId="0" borderId="26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6" fillId="0" borderId="36" xfId="0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5" fillId="0" borderId="26" xfId="0" applyFont="1" applyFill="1" applyBorder="1" applyAlignment="1">
      <alignment horizontal="center" vertical="center"/>
    </xf>
    <xf numFmtId="172" fontId="0" fillId="0" borderId="0" xfId="0" applyNumberFormat="1" applyBorder="1" applyAlignment="1">
      <alignment/>
    </xf>
    <xf numFmtId="172" fontId="0" fillId="0" borderId="0" xfId="0" applyNumberForma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/>
    </xf>
    <xf numFmtId="0" fontId="5" fillId="0" borderId="26" xfId="0" applyNumberFormat="1" applyFont="1" applyBorder="1" applyAlignment="1">
      <alignment horizontal="center"/>
    </xf>
    <xf numFmtId="0" fontId="5" fillId="0" borderId="22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6" fillId="0" borderId="39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40" xfId="0" applyFont="1" applyBorder="1" applyAlignment="1">
      <alignment horizontal="center" vertical="top" wrapText="1"/>
    </xf>
    <xf numFmtId="0" fontId="0" fillId="0" borderId="41" xfId="0" applyBorder="1" applyAlignment="1">
      <alignment horizontal="center"/>
    </xf>
    <xf numFmtId="0" fontId="0" fillId="0" borderId="41" xfId="0" applyBorder="1" applyAlignment="1">
      <alignment/>
    </xf>
    <xf numFmtId="0" fontId="5" fillId="0" borderId="41" xfId="0" applyFont="1" applyBorder="1" applyAlignment="1">
      <alignment horizontal="center"/>
    </xf>
    <xf numFmtId="0" fontId="3" fillId="0" borderId="41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23"/>
  <sheetViews>
    <sheetView rightToLeft="1" tabSelected="1" zoomScalePageLayoutView="0" workbookViewId="0" topLeftCell="A1">
      <selection activeCell="AD12" sqref="AD12"/>
    </sheetView>
  </sheetViews>
  <sheetFormatPr defaultColWidth="9.00390625" defaultRowHeight="14.25"/>
  <cols>
    <col min="1" max="1" width="4.25390625" style="0" customWidth="1"/>
    <col min="2" max="2" width="8.875" style="0" customWidth="1"/>
    <col min="3" max="3" width="8.375" style="0" customWidth="1"/>
    <col min="4" max="4" width="5.125" style="0" customWidth="1"/>
    <col min="5" max="5" width="5.75390625" style="0" hidden="1" customWidth="1"/>
    <col min="6" max="6" width="7.75390625" style="0" hidden="1" customWidth="1"/>
    <col min="7" max="7" width="10.25390625" style="0" customWidth="1"/>
    <col min="8" max="8" width="5.75390625" style="0" customWidth="1"/>
    <col min="9" max="9" width="11.125" style="0" customWidth="1"/>
    <col min="10" max="10" width="11.00390625" style="0" hidden="1" customWidth="1"/>
    <col min="11" max="11" width="10.875" style="0" hidden="1" customWidth="1"/>
    <col min="12" max="12" width="11.375" style="0" customWidth="1"/>
    <col min="13" max="14" width="7.625" style="0" hidden="1" customWidth="1"/>
    <col min="15" max="15" width="0" style="0" hidden="1" customWidth="1"/>
    <col min="16" max="16" width="7.375" style="0" hidden="1" customWidth="1"/>
    <col min="17" max="17" width="8.375" style="0" hidden="1" customWidth="1"/>
    <col min="18" max="18" width="7.875" style="4" hidden="1" customWidth="1"/>
    <col min="19" max="19" width="8.25390625" style="0" hidden="1" customWidth="1"/>
    <col min="20" max="20" width="7.625" style="0" hidden="1" customWidth="1"/>
    <col min="21" max="21" width="7.375" style="0" hidden="1" customWidth="1"/>
    <col min="22" max="26" width="6.875" style="0" hidden="1" customWidth="1"/>
    <col min="27" max="27" width="14.00390625" style="0" customWidth="1"/>
    <col min="28" max="28" width="12.75390625" style="0" customWidth="1"/>
    <col min="29" max="29" width="10.75390625" style="0" customWidth="1"/>
    <col min="30" max="30" width="9.50390625" style="0" customWidth="1"/>
    <col min="31" max="31" width="0.12890625" style="0" customWidth="1"/>
    <col min="32" max="32" width="3.875" style="0" hidden="1" customWidth="1"/>
    <col min="33" max="33" width="8.25390625" style="0" customWidth="1"/>
  </cols>
  <sheetData>
    <row r="2" spans="1:44" ht="18.75" thickBot="1">
      <c r="A2" s="138" t="s">
        <v>58</v>
      </c>
      <c r="B2" s="138"/>
      <c r="C2" s="138"/>
      <c r="D2" s="138"/>
      <c r="E2" s="139"/>
      <c r="F2" s="138"/>
      <c r="G2" s="139"/>
      <c r="H2" s="138"/>
      <c r="I2" s="138"/>
      <c r="J2" s="138"/>
      <c r="K2" s="139"/>
      <c r="L2" s="138"/>
      <c r="M2" s="138"/>
      <c r="N2" s="138"/>
      <c r="O2" s="139"/>
      <c r="P2" s="138"/>
      <c r="Q2" s="138"/>
      <c r="R2" s="139"/>
      <c r="S2" s="138"/>
      <c r="T2" s="138"/>
      <c r="U2" s="139"/>
      <c r="V2" s="139"/>
      <c r="W2" s="138"/>
      <c r="X2" s="139"/>
      <c r="Y2" s="138"/>
      <c r="Z2" s="139"/>
      <c r="AA2" s="138"/>
      <c r="AB2" s="139"/>
      <c r="AC2" s="138"/>
      <c r="AD2" s="139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</row>
    <row r="3" spans="1:43" s="1" customFormat="1" ht="56.25" customHeight="1" thickBot="1" thickTop="1">
      <c r="A3" s="30" t="s">
        <v>0</v>
      </c>
      <c r="B3" s="31" t="s">
        <v>1</v>
      </c>
      <c r="C3" s="30" t="s">
        <v>2</v>
      </c>
      <c r="D3" s="32" t="s">
        <v>3</v>
      </c>
      <c r="E3" s="33" t="s">
        <v>4</v>
      </c>
      <c r="F3" s="6" t="s">
        <v>5</v>
      </c>
      <c r="G3" s="33" t="s">
        <v>26</v>
      </c>
      <c r="H3" s="85" t="s">
        <v>17</v>
      </c>
      <c r="I3" s="6" t="s">
        <v>18</v>
      </c>
      <c r="J3" s="86" t="s">
        <v>45</v>
      </c>
      <c r="K3" s="84" t="s">
        <v>44</v>
      </c>
      <c r="L3" s="85" t="s">
        <v>6</v>
      </c>
      <c r="M3" s="6" t="s">
        <v>34</v>
      </c>
      <c r="N3" s="86" t="s">
        <v>31</v>
      </c>
      <c r="O3" s="33" t="s">
        <v>19</v>
      </c>
      <c r="P3" s="6" t="s">
        <v>8</v>
      </c>
      <c r="Q3" s="6" t="s">
        <v>20</v>
      </c>
      <c r="R3" s="84" t="s">
        <v>8</v>
      </c>
      <c r="S3" s="6" t="s">
        <v>10</v>
      </c>
      <c r="T3" s="6" t="s">
        <v>15</v>
      </c>
      <c r="U3" s="87" t="s">
        <v>16</v>
      </c>
      <c r="V3" s="33" t="s">
        <v>25</v>
      </c>
      <c r="W3" s="6" t="s">
        <v>21</v>
      </c>
      <c r="X3" s="84" t="s">
        <v>12</v>
      </c>
      <c r="Y3" s="6" t="s">
        <v>27</v>
      </c>
      <c r="Z3" s="84" t="s">
        <v>12</v>
      </c>
      <c r="AA3" s="6" t="s">
        <v>35</v>
      </c>
      <c r="AB3" s="87" t="s">
        <v>36</v>
      </c>
      <c r="AC3" s="86" t="s">
        <v>13</v>
      </c>
      <c r="AD3" s="87" t="s">
        <v>14</v>
      </c>
      <c r="AE3" s="19"/>
      <c r="AF3" s="20"/>
      <c r="AG3" s="20"/>
      <c r="AH3" s="20"/>
      <c r="AI3" s="21"/>
      <c r="AJ3" s="21"/>
      <c r="AK3" s="21"/>
      <c r="AL3" s="21"/>
      <c r="AM3" s="21"/>
      <c r="AN3" s="21"/>
      <c r="AO3" s="21"/>
      <c r="AP3" s="21"/>
      <c r="AQ3" s="21"/>
    </row>
    <row r="4" spans="1:43" s="4" customFormat="1" ht="24.75" customHeight="1">
      <c r="A4" s="118">
        <v>1</v>
      </c>
      <c r="B4" s="119" t="s">
        <v>40</v>
      </c>
      <c r="C4" s="118" t="s">
        <v>38</v>
      </c>
      <c r="D4" s="120" t="s">
        <v>39</v>
      </c>
      <c r="E4" s="7"/>
      <c r="F4" s="7"/>
      <c r="G4" s="117">
        <v>30</v>
      </c>
      <c r="H4" s="77">
        <v>0</v>
      </c>
      <c r="I4" s="78">
        <v>15.62</v>
      </c>
      <c r="J4" s="113">
        <v>0</v>
      </c>
      <c r="K4" s="83">
        <v>0</v>
      </c>
      <c r="L4" s="83">
        <v>14.58</v>
      </c>
      <c r="M4" s="83">
        <v>0</v>
      </c>
      <c r="N4" s="83">
        <v>0</v>
      </c>
      <c r="O4" s="83">
        <v>0</v>
      </c>
      <c r="P4" s="83">
        <v>0</v>
      </c>
      <c r="Q4" s="83">
        <v>0</v>
      </c>
      <c r="R4" s="83">
        <v>0</v>
      </c>
      <c r="S4" s="83">
        <v>0</v>
      </c>
      <c r="T4" s="83">
        <v>0</v>
      </c>
      <c r="U4" s="83">
        <v>0</v>
      </c>
      <c r="V4" s="83">
        <v>0</v>
      </c>
      <c r="W4" s="83">
        <v>0</v>
      </c>
      <c r="X4" s="83">
        <v>0</v>
      </c>
      <c r="Y4" s="83">
        <v>0</v>
      </c>
      <c r="Z4" s="107">
        <v>0</v>
      </c>
      <c r="AA4" s="78">
        <v>14.58</v>
      </c>
      <c r="AB4" s="110">
        <v>14.58</v>
      </c>
      <c r="AC4" s="103">
        <f>AA4-AB4</f>
        <v>0</v>
      </c>
      <c r="AD4" s="99"/>
      <c r="AE4" s="22"/>
      <c r="AF4" s="22"/>
      <c r="AG4" s="88"/>
      <c r="AH4" s="22"/>
      <c r="AI4" s="22"/>
      <c r="AJ4" s="22"/>
      <c r="AK4" s="22"/>
      <c r="AL4" s="23"/>
      <c r="AM4" s="23"/>
      <c r="AN4" s="23"/>
      <c r="AO4" s="23"/>
      <c r="AP4" s="23"/>
      <c r="AQ4" s="23"/>
    </row>
    <row r="5" spans="1:43" s="4" customFormat="1" ht="24.75" customHeight="1">
      <c r="A5" s="58">
        <v>2</v>
      </c>
      <c r="B5" s="58" t="s">
        <v>40</v>
      </c>
      <c r="C5" s="56" t="s">
        <v>46</v>
      </c>
      <c r="D5" s="56" t="s">
        <v>39</v>
      </c>
      <c r="E5" s="7"/>
      <c r="F5" s="7"/>
      <c r="G5" s="105">
        <v>10</v>
      </c>
      <c r="H5" s="80">
        <v>0</v>
      </c>
      <c r="I5" s="81">
        <v>8.83</v>
      </c>
      <c r="J5" s="114">
        <v>0</v>
      </c>
      <c r="K5" s="44">
        <v>0</v>
      </c>
      <c r="L5" s="44">
        <v>8.1</v>
      </c>
      <c r="M5" s="44">
        <v>0</v>
      </c>
      <c r="N5" s="44">
        <v>0</v>
      </c>
      <c r="O5" s="44">
        <v>0</v>
      </c>
      <c r="P5" s="44">
        <v>0</v>
      </c>
      <c r="Q5" s="44">
        <v>0</v>
      </c>
      <c r="R5" s="44">
        <v>0</v>
      </c>
      <c r="S5" s="44">
        <v>0</v>
      </c>
      <c r="T5" s="44">
        <v>0</v>
      </c>
      <c r="U5" s="44">
        <v>0</v>
      </c>
      <c r="V5" s="44">
        <v>0</v>
      </c>
      <c r="W5" s="44">
        <v>0</v>
      </c>
      <c r="X5" s="44">
        <v>0</v>
      </c>
      <c r="Y5" s="44">
        <v>0</v>
      </c>
      <c r="Z5" s="108">
        <v>0</v>
      </c>
      <c r="AA5" s="81">
        <v>8.1</v>
      </c>
      <c r="AB5" s="111">
        <v>8.1</v>
      </c>
      <c r="AC5" s="56">
        <f aca="true" t="shared" si="0" ref="AC5:AC11">AA5-AB5</f>
        <v>0</v>
      </c>
      <c r="AD5" s="100"/>
      <c r="AE5" s="22"/>
      <c r="AF5" s="22"/>
      <c r="AG5" s="88"/>
      <c r="AH5" s="22"/>
      <c r="AI5" s="22"/>
      <c r="AJ5" s="22"/>
      <c r="AK5" s="22"/>
      <c r="AL5" s="23"/>
      <c r="AM5" s="23"/>
      <c r="AN5" s="23"/>
      <c r="AO5" s="23"/>
      <c r="AP5" s="23"/>
      <c r="AQ5" s="23"/>
    </row>
    <row r="6" spans="1:43" s="4" customFormat="1" ht="24.75" customHeight="1">
      <c r="A6" s="58">
        <v>3</v>
      </c>
      <c r="B6" s="58" t="s">
        <v>52</v>
      </c>
      <c r="C6" s="56" t="s">
        <v>49</v>
      </c>
      <c r="D6" s="56" t="s">
        <v>39</v>
      </c>
      <c r="E6" s="7"/>
      <c r="F6" s="7"/>
      <c r="G6" s="105">
        <v>3</v>
      </c>
      <c r="H6" s="80">
        <v>0</v>
      </c>
      <c r="I6" s="81">
        <v>0.816</v>
      </c>
      <c r="J6" s="114">
        <v>0</v>
      </c>
      <c r="K6" s="44">
        <v>0</v>
      </c>
      <c r="L6" s="44">
        <v>0.81</v>
      </c>
      <c r="M6" s="44">
        <v>0</v>
      </c>
      <c r="N6" s="44">
        <v>0</v>
      </c>
      <c r="O6" s="44">
        <v>0</v>
      </c>
      <c r="P6" s="44">
        <v>0</v>
      </c>
      <c r="Q6" s="44">
        <v>0</v>
      </c>
      <c r="R6" s="44">
        <v>0</v>
      </c>
      <c r="S6" s="44">
        <v>0</v>
      </c>
      <c r="T6" s="44">
        <v>0</v>
      </c>
      <c r="U6" s="44">
        <v>0</v>
      </c>
      <c r="V6" s="44">
        <v>0</v>
      </c>
      <c r="W6" s="44">
        <v>0</v>
      </c>
      <c r="X6" s="44">
        <v>0</v>
      </c>
      <c r="Y6" s="44">
        <v>0</v>
      </c>
      <c r="Z6" s="108">
        <v>0</v>
      </c>
      <c r="AA6" s="81">
        <v>0.81</v>
      </c>
      <c r="AB6" s="111">
        <v>0.81</v>
      </c>
      <c r="AC6" s="56">
        <f t="shared" si="0"/>
        <v>0</v>
      </c>
      <c r="AD6" s="100"/>
      <c r="AE6" s="22"/>
      <c r="AF6" s="22"/>
      <c r="AG6" s="88"/>
      <c r="AH6" s="22"/>
      <c r="AI6" s="22"/>
      <c r="AJ6" s="22"/>
      <c r="AK6" s="22"/>
      <c r="AL6" s="23"/>
      <c r="AM6" s="23"/>
      <c r="AN6" s="23"/>
      <c r="AO6" s="23"/>
      <c r="AP6" s="23"/>
      <c r="AQ6" s="23"/>
    </row>
    <row r="7" spans="1:43" s="4" customFormat="1" ht="24.75" customHeight="1">
      <c r="A7" s="58">
        <v>4</v>
      </c>
      <c r="B7" s="58" t="s">
        <v>47</v>
      </c>
      <c r="C7" s="56" t="s">
        <v>38</v>
      </c>
      <c r="D7" s="56" t="s">
        <v>39</v>
      </c>
      <c r="E7" s="8"/>
      <c r="F7" s="8"/>
      <c r="G7" s="105">
        <v>40</v>
      </c>
      <c r="H7" s="80">
        <v>0</v>
      </c>
      <c r="I7" s="81">
        <v>21.351</v>
      </c>
      <c r="J7" s="114">
        <v>0</v>
      </c>
      <c r="K7" s="44">
        <v>0</v>
      </c>
      <c r="L7" s="44">
        <v>18.765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4">
        <v>0</v>
      </c>
      <c r="T7" s="44">
        <v>0</v>
      </c>
      <c r="U7" s="44">
        <v>0</v>
      </c>
      <c r="V7" s="44">
        <v>0</v>
      </c>
      <c r="W7" s="44">
        <v>0</v>
      </c>
      <c r="X7" s="44">
        <v>0</v>
      </c>
      <c r="Y7" s="44">
        <v>0</v>
      </c>
      <c r="Z7" s="108">
        <v>0</v>
      </c>
      <c r="AA7" s="81">
        <v>18.765</v>
      </c>
      <c r="AB7" s="81">
        <v>18.765</v>
      </c>
      <c r="AC7" s="56">
        <f t="shared" si="0"/>
        <v>0</v>
      </c>
      <c r="AD7" s="100"/>
      <c r="AE7" s="22"/>
      <c r="AF7" s="22"/>
      <c r="AG7" s="88"/>
      <c r="AH7" s="22"/>
      <c r="AI7" s="22"/>
      <c r="AJ7" s="22"/>
      <c r="AK7" s="22"/>
      <c r="AL7" s="23"/>
      <c r="AM7" s="23"/>
      <c r="AN7" s="23"/>
      <c r="AO7" s="23"/>
      <c r="AP7" s="23"/>
      <c r="AQ7" s="23"/>
    </row>
    <row r="8" spans="1:43" s="4" customFormat="1" ht="24.75" customHeight="1">
      <c r="A8" s="122">
        <v>5</v>
      </c>
      <c r="B8" s="58" t="s">
        <v>48</v>
      </c>
      <c r="C8" s="58" t="s">
        <v>46</v>
      </c>
      <c r="D8" s="58" t="s">
        <v>39</v>
      </c>
      <c r="E8" s="9"/>
      <c r="F8" s="8"/>
      <c r="G8" s="105">
        <v>8</v>
      </c>
      <c r="H8" s="80">
        <v>0</v>
      </c>
      <c r="I8" s="81">
        <v>8.255</v>
      </c>
      <c r="J8" s="114">
        <v>0</v>
      </c>
      <c r="K8" s="44">
        <v>0</v>
      </c>
      <c r="L8" s="44">
        <v>8.1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  <c r="W8" s="44">
        <v>0</v>
      </c>
      <c r="X8" s="44">
        <v>0</v>
      </c>
      <c r="Y8" s="44">
        <v>0</v>
      </c>
      <c r="Z8" s="108">
        <v>0</v>
      </c>
      <c r="AA8" s="81">
        <v>8.1</v>
      </c>
      <c r="AB8" s="111">
        <v>8.1</v>
      </c>
      <c r="AC8" s="56">
        <f t="shared" si="0"/>
        <v>0</v>
      </c>
      <c r="AD8" s="100"/>
      <c r="AE8" s="22"/>
      <c r="AF8" s="22"/>
      <c r="AG8" s="88"/>
      <c r="AI8" s="22"/>
      <c r="AJ8" s="22"/>
      <c r="AK8" s="22"/>
      <c r="AL8" s="23"/>
      <c r="AM8" s="23"/>
      <c r="AN8" s="23"/>
      <c r="AO8" s="23"/>
      <c r="AP8" s="23"/>
      <c r="AQ8" s="23"/>
    </row>
    <row r="9" spans="1:34" s="4" customFormat="1" ht="24.75" customHeight="1">
      <c r="A9" s="122">
        <v>6</v>
      </c>
      <c r="B9" s="58" t="s">
        <v>48</v>
      </c>
      <c r="C9" s="58" t="s">
        <v>49</v>
      </c>
      <c r="D9" s="58" t="s">
        <v>39</v>
      </c>
      <c r="E9" s="9"/>
      <c r="F9" s="8"/>
      <c r="G9" s="105">
        <v>3</v>
      </c>
      <c r="H9" s="80">
        <v>0</v>
      </c>
      <c r="I9" s="81">
        <v>1.185</v>
      </c>
      <c r="J9" s="114">
        <v>0</v>
      </c>
      <c r="K9" s="44">
        <v>0</v>
      </c>
      <c r="L9" s="44">
        <v>1.17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4">
        <v>0</v>
      </c>
      <c r="T9" s="44">
        <v>0</v>
      </c>
      <c r="U9" s="44">
        <v>0</v>
      </c>
      <c r="V9" s="44">
        <v>0</v>
      </c>
      <c r="W9" s="44">
        <v>0</v>
      </c>
      <c r="X9" s="44">
        <v>0</v>
      </c>
      <c r="Y9" s="44">
        <v>0</v>
      </c>
      <c r="Z9" s="108">
        <v>0</v>
      </c>
      <c r="AA9" s="81">
        <v>1.17</v>
      </c>
      <c r="AB9" s="111">
        <v>1.17</v>
      </c>
      <c r="AC9" s="56">
        <f t="shared" si="0"/>
        <v>0</v>
      </c>
      <c r="AD9" s="100"/>
      <c r="AG9" s="88"/>
      <c r="AH9"/>
    </row>
    <row r="10" spans="1:34" ht="24.75" customHeight="1">
      <c r="A10" s="122">
        <v>7</v>
      </c>
      <c r="B10" s="122" t="s">
        <v>51</v>
      </c>
      <c r="C10" s="122" t="s">
        <v>38</v>
      </c>
      <c r="D10" s="122" t="s">
        <v>39</v>
      </c>
      <c r="E10" s="39"/>
      <c r="F10" s="40"/>
      <c r="G10" s="105">
        <v>50</v>
      </c>
      <c r="H10" s="80">
        <v>0</v>
      </c>
      <c r="I10" s="81">
        <v>42.335</v>
      </c>
      <c r="J10" s="114">
        <v>0</v>
      </c>
      <c r="K10" s="44">
        <v>0</v>
      </c>
      <c r="L10" s="44">
        <v>40.41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4">
        <v>0</v>
      </c>
      <c r="T10" s="44">
        <v>0</v>
      </c>
      <c r="U10" s="44">
        <v>0</v>
      </c>
      <c r="V10" s="44">
        <v>0</v>
      </c>
      <c r="W10" s="44">
        <v>0</v>
      </c>
      <c r="X10" s="44">
        <v>0</v>
      </c>
      <c r="Y10" s="44">
        <v>0</v>
      </c>
      <c r="Z10" s="108">
        <v>0</v>
      </c>
      <c r="AA10" s="81">
        <v>40.41</v>
      </c>
      <c r="AB10" s="111">
        <v>40.41</v>
      </c>
      <c r="AC10" s="56">
        <f t="shared" si="0"/>
        <v>0</v>
      </c>
      <c r="AD10" s="101"/>
      <c r="AG10" s="89"/>
      <c r="AH10" s="37"/>
    </row>
    <row r="11" spans="1:34" s="37" customFormat="1" ht="24.75" customHeight="1" thickBot="1">
      <c r="A11" s="35">
        <v>8</v>
      </c>
      <c r="B11" s="121" t="s">
        <v>51</v>
      </c>
      <c r="C11" s="38" t="s">
        <v>46</v>
      </c>
      <c r="D11" s="38" t="s">
        <v>39</v>
      </c>
      <c r="F11" s="41"/>
      <c r="G11" s="106">
        <v>15</v>
      </c>
      <c r="H11" s="116">
        <v>0</v>
      </c>
      <c r="I11" s="82">
        <v>9.985</v>
      </c>
      <c r="J11" s="115">
        <v>0</v>
      </c>
      <c r="K11" s="98">
        <v>0</v>
      </c>
      <c r="L11" s="98">
        <v>8.82</v>
      </c>
      <c r="M11" s="98">
        <v>0</v>
      </c>
      <c r="N11" s="98">
        <v>0</v>
      </c>
      <c r="O11" s="98">
        <v>0</v>
      </c>
      <c r="P11" s="98">
        <v>0</v>
      </c>
      <c r="Q11" s="98">
        <v>0</v>
      </c>
      <c r="R11" s="98">
        <v>0</v>
      </c>
      <c r="S11" s="98">
        <v>0</v>
      </c>
      <c r="T11" s="98">
        <v>0</v>
      </c>
      <c r="U11" s="98">
        <v>0</v>
      </c>
      <c r="V11" s="98">
        <v>0</v>
      </c>
      <c r="W11" s="98">
        <v>0</v>
      </c>
      <c r="X11" s="98">
        <v>0</v>
      </c>
      <c r="Y11" s="98">
        <v>0</v>
      </c>
      <c r="Z11" s="109">
        <v>0</v>
      </c>
      <c r="AA11" s="82">
        <v>8.82</v>
      </c>
      <c r="AB11" s="112">
        <v>8.82</v>
      </c>
      <c r="AC11" s="104">
        <f t="shared" si="0"/>
        <v>0</v>
      </c>
      <c r="AD11" s="102"/>
      <c r="AG11" s="90"/>
      <c r="AH11" s="16"/>
    </row>
    <row r="12" spans="1:43" s="3" customFormat="1" ht="24.75" customHeight="1" thickBot="1">
      <c r="A12" s="135" t="s">
        <v>42</v>
      </c>
      <c r="B12" s="136"/>
      <c r="C12" s="136"/>
      <c r="D12" s="137"/>
      <c r="E12" s="92"/>
      <c r="F12" s="93"/>
      <c r="G12" s="97">
        <f>SUM(G4:G11)</f>
        <v>159</v>
      </c>
      <c r="H12" s="94"/>
      <c r="I12" s="97">
        <f>SUM(I4:I11)</f>
        <v>108.377</v>
      </c>
      <c r="J12" s="94"/>
      <c r="K12" s="97"/>
      <c r="L12" s="95">
        <f>SUM(L4:L11)</f>
        <v>100.755</v>
      </c>
      <c r="M12" s="94"/>
      <c r="N12" s="96"/>
      <c r="O12" s="95"/>
      <c r="P12" s="94"/>
      <c r="Q12" s="94"/>
      <c r="R12" s="97"/>
      <c r="S12" s="94"/>
      <c r="T12" s="94"/>
      <c r="U12" s="96"/>
      <c r="V12" s="95"/>
      <c r="W12" s="94"/>
      <c r="X12" s="97"/>
      <c r="Y12" s="94"/>
      <c r="Z12" s="97"/>
      <c r="AA12" s="94">
        <f>SUM(AA4:AA11)</f>
        <v>100.755</v>
      </c>
      <c r="AB12" s="96">
        <f>SUM(AB4:AB11)</f>
        <v>100.755</v>
      </c>
      <c r="AC12" s="96">
        <f>SUM(AC4:AC11)</f>
        <v>0</v>
      </c>
      <c r="AD12" s="96">
        <f>SUM(AD4:AD11)</f>
        <v>0</v>
      </c>
      <c r="AE12" s="16"/>
      <c r="AF12" s="16"/>
      <c r="AG12" s="91"/>
      <c r="AH12" s="15"/>
      <c r="AI12" s="18"/>
      <c r="AJ12" s="18"/>
      <c r="AK12" s="18"/>
      <c r="AL12" s="24"/>
      <c r="AM12" s="24"/>
      <c r="AN12" s="24"/>
      <c r="AO12" s="24"/>
      <c r="AP12" s="24"/>
      <c r="AQ12" s="24"/>
    </row>
    <row r="13" spans="31:43" ht="14.25">
      <c r="AE13" s="15"/>
      <c r="AF13" s="15"/>
      <c r="AG13" s="15"/>
      <c r="AI13" s="15"/>
      <c r="AJ13" s="15"/>
      <c r="AK13" s="15"/>
      <c r="AL13" s="15"/>
      <c r="AM13" s="15"/>
      <c r="AN13" s="15"/>
      <c r="AO13" s="15"/>
      <c r="AP13" s="15"/>
      <c r="AQ13" s="15"/>
    </row>
    <row r="14" ht="15">
      <c r="B14" s="2"/>
    </row>
    <row r="15" spans="1:15" ht="14.25">
      <c r="A15" s="140" t="s">
        <v>37</v>
      </c>
      <c r="B15" s="140"/>
      <c r="C15" s="140"/>
      <c r="D15" s="140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ht="14.25">
      <c r="R16"/>
    </row>
    <row r="17" ht="14.25">
      <c r="R17"/>
    </row>
    <row r="18" ht="14.25">
      <c r="R18"/>
    </row>
    <row r="19" ht="14.25">
      <c r="R19"/>
    </row>
    <row r="20" ht="14.25">
      <c r="R20"/>
    </row>
    <row r="21" ht="14.25">
      <c r="R21"/>
    </row>
    <row r="22" ht="14.25">
      <c r="R22"/>
    </row>
    <row r="23" ht="14.25">
      <c r="R23"/>
    </row>
  </sheetData>
  <sheetProtection/>
  <mergeCells count="3">
    <mergeCell ref="A12:D12"/>
    <mergeCell ref="A2:AD2"/>
    <mergeCell ref="A15:D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16"/>
  <sheetViews>
    <sheetView rightToLeft="1" zoomScalePageLayoutView="0" workbookViewId="0" topLeftCell="A1">
      <selection activeCell="A13" sqref="A1:AF13"/>
    </sheetView>
  </sheetViews>
  <sheetFormatPr defaultColWidth="9.00390625" defaultRowHeight="14.25"/>
  <cols>
    <col min="1" max="1" width="4.50390625" style="0" customWidth="1"/>
    <col min="2" max="2" width="10.50390625" style="0" customWidth="1"/>
    <col min="3" max="3" width="7.75390625" style="0" customWidth="1"/>
    <col min="4" max="4" width="5.875" style="0" customWidth="1"/>
    <col min="5" max="5" width="7.75390625" style="0" hidden="1" customWidth="1"/>
    <col min="6" max="6" width="8.00390625" style="0" hidden="1" customWidth="1"/>
    <col min="7" max="7" width="9.50390625" style="0" customWidth="1"/>
    <col min="8" max="8" width="7.875" style="0" customWidth="1"/>
    <col min="9" max="9" width="10.00390625" style="0" customWidth="1"/>
    <col min="10" max="11" width="0" style="0" hidden="1" customWidth="1"/>
    <col min="12" max="12" width="9.125" style="0" customWidth="1"/>
    <col min="13" max="13" width="8.125" style="0" customWidth="1"/>
    <col min="14" max="14" width="8.75390625" style="0" hidden="1" customWidth="1"/>
    <col min="15" max="19" width="0" style="0" hidden="1" customWidth="1"/>
    <col min="20" max="20" width="7.375" style="0" hidden="1" customWidth="1"/>
    <col min="21" max="21" width="0" style="0" hidden="1" customWidth="1"/>
    <col min="22" max="26" width="6.875" style="0" hidden="1" customWidth="1"/>
    <col min="27" max="28" width="8.375" style="0" customWidth="1"/>
    <col min="29" max="29" width="9.625" style="0" customWidth="1"/>
    <col min="30" max="30" width="8.75390625" style="0" customWidth="1"/>
    <col min="31" max="31" width="8.50390625" style="0" customWidth="1"/>
  </cols>
  <sheetData>
    <row r="2" spans="1:33" ht="18.75" thickBot="1">
      <c r="A2" s="141" t="s">
        <v>59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3"/>
    </row>
    <row r="3" spans="1:33" ht="56.25" customHeight="1" thickBot="1">
      <c r="A3" s="25" t="s">
        <v>0</v>
      </c>
      <c r="B3" s="25" t="s">
        <v>1</v>
      </c>
      <c r="C3" s="26" t="s">
        <v>2</v>
      </c>
      <c r="D3" s="27" t="s">
        <v>3</v>
      </c>
      <c r="E3" s="12" t="s">
        <v>4</v>
      </c>
      <c r="F3" s="14" t="s">
        <v>5</v>
      </c>
      <c r="G3" s="12" t="s">
        <v>26</v>
      </c>
      <c r="H3" s="12" t="s">
        <v>17</v>
      </c>
      <c r="I3" s="14" t="s">
        <v>18</v>
      </c>
      <c r="J3" s="12" t="s">
        <v>28</v>
      </c>
      <c r="K3" s="28" t="s">
        <v>29</v>
      </c>
      <c r="L3" s="12" t="s">
        <v>6</v>
      </c>
      <c r="M3" s="12" t="s">
        <v>30</v>
      </c>
      <c r="N3" s="14" t="s">
        <v>31</v>
      </c>
      <c r="O3" s="12" t="s">
        <v>7</v>
      </c>
      <c r="P3" s="28" t="s">
        <v>8</v>
      </c>
      <c r="Q3" s="14" t="s">
        <v>9</v>
      </c>
      <c r="R3" s="12" t="s">
        <v>8</v>
      </c>
      <c r="S3" s="14" t="s">
        <v>24</v>
      </c>
      <c r="T3" s="12" t="s">
        <v>15</v>
      </c>
      <c r="U3" s="28" t="s">
        <v>16</v>
      </c>
      <c r="V3" s="29" t="s">
        <v>23</v>
      </c>
      <c r="W3" s="12" t="s">
        <v>11</v>
      </c>
      <c r="X3" s="26" t="s">
        <v>12</v>
      </c>
      <c r="Y3" s="28" t="s">
        <v>22</v>
      </c>
      <c r="Z3" s="25" t="s">
        <v>12</v>
      </c>
      <c r="AA3" s="12" t="s">
        <v>56</v>
      </c>
      <c r="AB3" s="60" t="s">
        <v>8</v>
      </c>
      <c r="AC3" s="12" t="s">
        <v>32</v>
      </c>
      <c r="AD3" s="12" t="s">
        <v>33</v>
      </c>
      <c r="AE3" s="14" t="s">
        <v>13</v>
      </c>
      <c r="AF3" s="12" t="s">
        <v>14</v>
      </c>
      <c r="AG3" s="13"/>
    </row>
    <row r="4" spans="1:33" ht="15">
      <c r="A4" s="46">
        <v>1</v>
      </c>
      <c r="B4" s="46" t="s">
        <v>41</v>
      </c>
      <c r="C4" s="53" t="s">
        <v>38</v>
      </c>
      <c r="D4" s="46" t="s">
        <v>39</v>
      </c>
      <c r="E4" s="46"/>
      <c r="F4" s="47"/>
      <c r="G4" s="75">
        <v>150</v>
      </c>
      <c r="H4" s="76">
        <v>0</v>
      </c>
      <c r="I4" s="75">
        <v>129.856</v>
      </c>
      <c r="J4" s="75">
        <v>0</v>
      </c>
      <c r="K4" s="75">
        <v>0</v>
      </c>
      <c r="L4" s="76">
        <v>118.35</v>
      </c>
      <c r="M4" s="76">
        <v>0</v>
      </c>
      <c r="N4" s="75">
        <v>0</v>
      </c>
      <c r="O4" s="75">
        <v>0</v>
      </c>
      <c r="P4" s="75">
        <v>0</v>
      </c>
      <c r="Q4" s="75">
        <v>0</v>
      </c>
      <c r="R4" s="75">
        <v>0</v>
      </c>
      <c r="S4" s="75">
        <v>0</v>
      </c>
      <c r="T4" s="75">
        <v>0</v>
      </c>
      <c r="U4" s="75">
        <v>0</v>
      </c>
      <c r="V4" s="75">
        <v>0</v>
      </c>
      <c r="W4" s="75">
        <v>0</v>
      </c>
      <c r="X4" s="75">
        <v>0</v>
      </c>
      <c r="Y4" s="75">
        <v>0</v>
      </c>
      <c r="Z4" s="75">
        <v>0</v>
      </c>
      <c r="AA4" s="132"/>
      <c r="AB4" s="75"/>
      <c r="AC4" s="76">
        <v>119.3</v>
      </c>
      <c r="AD4" s="75">
        <v>110.8</v>
      </c>
      <c r="AE4" s="61">
        <f>AC4-AD4</f>
        <v>8.5</v>
      </c>
      <c r="AF4" s="48"/>
      <c r="AG4" s="10"/>
    </row>
    <row r="5" spans="1:33" ht="15">
      <c r="A5" s="52">
        <v>2</v>
      </c>
      <c r="B5" s="52" t="s">
        <v>43</v>
      </c>
      <c r="C5" s="49" t="s">
        <v>49</v>
      </c>
      <c r="D5" s="64" t="s">
        <v>39</v>
      </c>
      <c r="E5" s="49"/>
      <c r="F5" s="50"/>
      <c r="G5" s="77">
        <v>3</v>
      </c>
      <c r="H5" s="78">
        <v>0</v>
      </c>
      <c r="I5" s="77">
        <v>0.892</v>
      </c>
      <c r="J5" s="77">
        <v>0</v>
      </c>
      <c r="K5" s="77">
        <v>0</v>
      </c>
      <c r="L5" s="78">
        <v>0.85</v>
      </c>
      <c r="M5" s="78">
        <v>0</v>
      </c>
      <c r="N5" s="77">
        <v>0</v>
      </c>
      <c r="O5" s="77">
        <v>0</v>
      </c>
      <c r="P5" s="77">
        <v>0</v>
      </c>
      <c r="Q5" s="77">
        <v>0</v>
      </c>
      <c r="R5" s="77">
        <v>0</v>
      </c>
      <c r="S5" s="77">
        <v>0</v>
      </c>
      <c r="T5" s="77">
        <v>0</v>
      </c>
      <c r="U5" s="77">
        <v>0</v>
      </c>
      <c r="V5" s="77">
        <v>0</v>
      </c>
      <c r="W5" s="77">
        <v>0</v>
      </c>
      <c r="X5" s="77">
        <v>0</v>
      </c>
      <c r="Y5" s="77">
        <v>0</v>
      </c>
      <c r="Z5" s="77">
        <v>0</v>
      </c>
      <c r="AA5" s="110"/>
      <c r="AB5" s="77"/>
      <c r="AC5" s="78">
        <v>0.85</v>
      </c>
      <c r="AD5" s="77">
        <v>0.85</v>
      </c>
      <c r="AE5" s="51">
        <f aca="true" t="shared" si="0" ref="AE5:AE10">AC5-AD5</f>
        <v>0</v>
      </c>
      <c r="AF5" s="45"/>
      <c r="AG5" s="10"/>
    </row>
    <row r="6" spans="1:33" ht="15">
      <c r="A6" s="63">
        <v>3</v>
      </c>
      <c r="B6" s="54" t="s">
        <v>50</v>
      </c>
      <c r="C6" s="54" t="s">
        <v>38</v>
      </c>
      <c r="D6" s="54" t="s">
        <v>39</v>
      </c>
      <c r="E6" s="54"/>
      <c r="F6" s="54"/>
      <c r="G6" s="4">
        <v>140</v>
      </c>
      <c r="H6" s="79">
        <v>0</v>
      </c>
      <c r="I6" s="4">
        <v>169.105</v>
      </c>
      <c r="J6" s="4">
        <v>0</v>
      </c>
      <c r="K6" s="4">
        <v>0</v>
      </c>
      <c r="L6" s="79">
        <v>156.25</v>
      </c>
      <c r="M6" s="79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133"/>
      <c r="AB6" s="4"/>
      <c r="AC6" s="79">
        <v>156.25</v>
      </c>
      <c r="AD6" s="4">
        <v>153.65</v>
      </c>
      <c r="AE6" s="48">
        <f t="shared" si="0"/>
        <v>2.5999999999999943</v>
      </c>
      <c r="AF6" s="72"/>
      <c r="AG6" s="10"/>
    </row>
    <row r="7" spans="1:33" ht="15">
      <c r="A7" s="64">
        <v>4</v>
      </c>
      <c r="B7" s="55" t="s">
        <v>50</v>
      </c>
      <c r="C7" s="55" t="s">
        <v>46</v>
      </c>
      <c r="D7" s="56" t="s">
        <v>39</v>
      </c>
      <c r="E7" s="55"/>
      <c r="F7" s="57"/>
      <c r="G7" s="80">
        <v>10</v>
      </c>
      <c r="H7" s="81">
        <v>0</v>
      </c>
      <c r="I7" s="80">
        <v>7.355</v>
      </c>
      <c r="J7" s="80">
        <v>0</v>
      </c>
      <c r="K7" s="80">
        <v>0</v>
      </c>
      <c r="L7" s="81">
        <v>7</v>
      </c>
      <c r="M7" s="126">
        <v>0</v>
      </c>
      <c r="N7" s="80">
        <v>0</v>
      </c>
      <c r="O7" s="80">
        <v>0</v>
      </c>
      <c r="P7" s="80">
        <v>0</v>
      </c>
      <c r="Q7" s="80">
        <v>0</v>
      </c>
      <c r="R7" s="80">
        <v>0</v>
      </c>
      <c r="S7" s="80">
        <v>0</v>
      </c>
      <c r="T7" s="80">
        <v>0</v>
      </c>
      <c r="U7" s="80">
        <v>0</v>
      </c>
      <c r="V7" s="80">
        <v>0</v>
      </c>
      <c r="W7" s="80">
        <v>0</v>
      </c>
      <c r="X7" s="80">
        <v>0</v>
      </c>
      <c r="Y7" s="80">
        <v>0</v>
      </c>
      <c r="Z7" s="80">
        <v>0</v>
      </c>
      <c r="AA7" s="111"/>
      <c r="AB7" s="80"/>
      <c r="AC7" s="81">
        <v>7</v>
      </c>
      <c r="AD7" s="80">
        <v>7</v>
      </c>
      <c r="AE7" s="45">
        <f t="shared" si="0"/>
        <v>0</v>
      </c>
      <c r="AF7" s="45"/>
      <c r="AG7" s="10"/>
    </row>
    <row r="8" spans="1:32" s="36" customFormat="1" ht="15">
      <c r="A8" s="65">
        <v>5</v>
      </c>
      <c r="B8" s="54" t="s">
        <v>50</v>
      </c>
      <c r="C8" s="54" t="s">
        <v>49</v>
      </c>
      <c r="D8" s="54" t="s">
        <v>39</v>
      </c>
      <c r="E8" s="54"/>
      <c r="F8" s="54"/>
      <c r="G8" s="4">
        <v>2</v>
      </c>
      <c r="H8" s="79">
        <v>0</v>
      </c>
      <c r="I8" s="4">
        <v>1.205</v>
      </c>
      <c r="J8" s="4">
        <v>0</v>
      </c>
      <c r="K8" s="4">
        <v>0</v>
      </c>
      <c r="L8" s="79">
        <v>1.15</v>
      </c>
      <c r="M8" s="79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133"/>
      <c r="AB8" s="4"/>
      <c r="AC8" s="79">
        <v>1.15</v>
      </c>
      <c r="AD8" s="4">
        <v>1.15</v>
      </c>
      <c r="AE8" s="48">
        <f t="shared" si="0"/>
        <v>0</v>
      </c>
      <c r="AF8" s="72"/>
    </row>
    <row r="9" spans="1:32" s="36" customFormat="1" ht="15">
      <c r="A9" s="58">
        <v>6</v>
      </c>
      <c r="B9" s="56" t="s">
        <v>53</v>
      </c>
      <c r="C9" s="56" t="s">
        <v>38</v>
      </c>
      <c r="D9" s="56" t="s">
        <v>39</v>
      </c>
      <c r="E9" s="56"/>
      <c r="F9" s="56"/>
      <c r="G9" s="80">
        <v>130</v>
      </c>
      <c r="H9" s="81">
        <v>0</v>
      </c>
      <c r="I9" s="80">
        <v>132.255</v>
      </c>
      <c r="J9" s="80">
        <v>0</v>
      </c>
      <c r="K9" s="80">
        <v>0</v>
      </c>
      <c r="L9" s="81">
        <v>117.1</v>
      </c>
      <c r="M9" s="126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111"/>
      <c r="AB9" s="80"/>
      <c r="AC9" s="81">
        <v>117.1</v>
      </c>
      <c r="AD9" s="80">
        <v>116.5</v>
      </c>
      <c r="AE9" s="45">
        <f t="shared" si="0"/>
        <v>0.5999999999999943</v>
      </c>
      <c r="AF9" s="73"/>
    </row>
    <row r="10" spans="1:32" s="37" customFormat="1" ht="15">
      <c r="A10" s="66">
        <v>7</v>
      </c>
      <c r="B10" s="58" t="s">
        <v>54</v>
      </c>
      <c r="C10" s="56" t="s">
        <v>38</v>
      </c>
      <c r="D10" s="59" t="s">
        <v>39</v>
      </c>
      <c r="E10" s="58"/>
      <c r="F10" s="58"/>
      <c r="G10" s="80">
        <v>150</v>
      </c>
      <c r="H10" s="81">
        <v>0</v>
      </c>
      <c r="I10" s="80">
        <v>164.005</v>
      </c>
      <c r="J10" s="80">
        <v>0</v>
      </c>
      <c r="K10" s="80">
        <v>0</v>
      </c>
      <c r="L10" s="81">
        <v>158.2</v>
      </c>
      <c r="M10" s="126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111"/>
      <c r="AB10" s="80"/>
      <c r="AC10" s="81">
        <v>158.2</v>
      </c>
      <c r="AD10" s="80">
        <v>136</v>
      </c>
      <c r="AE10" s="45">
        <f t="shared" si="0"/>
        <v>22.19999999999999</v>
      </c>
      <c r="AF10" s="73"/>
    </row>
    <row r="11" spans="1:32" s="37" customFormat="1" ht="15">
      <c r="A11" s="66">
        <v>8</v>
      </c>
      <c r="B11" s="122" t="s">
        <v>54</v>
      </c>
      <c r="C11" s="59" t="s">
        <v>46</v>
      </c>
      <c r="D11" s="59" t="s">
        <v>39</v>
      </c>
      <c r="E11" s="124"/>
      <c r="F11" s="125"/>
      <c r="G11" s="80">
        <v>30</v>
      </c>
      <c r="H11" s="126">
        <v>0</v>
      </c>
      <c r="I11" s="80">
        <v>32.52</v>
      </c>
      <c r="J11" s="80">
        <v>0</v>
      </c>
      <c r="K11" s="80">
        <v>0</v>
      </c>
      <c r="L11" s="126">
        <v>30</v>
      </c>
      <c r="M11" s="126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111"/>
      <c r="AB11" s="80"/>
      <c r="AC11" s="126">
        <v>30</v>
      </c>
      <c r="AD11" s="80">
        <v>30</v>
      </c>
      <c r="AE11" s="45">
        <f>AC11-AD11</f>
        <v>0</v>
      </c>
      <c r="AF11" s="73"/>
    </row>
    <row r="12" spans="1:32" ht="15.75" thickBot="1">
      <c r="A12" s="123">
        <v>9</v>
      </c>
      <c r="B12" s="127" t="s">
        <v>55</v>
      </c>
      <c r="C12" s="128" t="s">
        <v>38</v>
      </c>
      <c r="D12" s="127" t="s">
        <v>39</v>
      </c>
      <c r="E12" s="128"/>
      <c r="F12" s="128"/>
      <c r="G12" s="129"/>
      <c r="H12" s="128"/>
      <c r="I12" s="130"/>
      <c r="J12" s="128"/>
      <c r="K12" s="128"/>
      <c r="L12" s="130"/>
      <c r="M12" s="127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34">
        <v>50</v>
      </c>
      <c r="AB12" s="128" t="s">
        <v>57</v>
      </c>
      <c r="AC12" s="131">
        <v>50</v>
      </c>
      <c r="AD12" s="130">
        <v>50</v>
      </c>
      <c r="AE12" s="127">
        <f>AC12-AD12</f>
        <v>0</v>
      </c>
      <c r="AF12" s="74"/>
    </row>
    <row r="13" spans="1:33" ht="18.75" thickBot="1">
      <c r="A13" s="142" t="s">
        <v>42</v>
      </c>
      <c r="B13" s="143"/>
      <c r="C13" s="143"/>
      <c r="D13" s="144"/>
      <c r="E13" s="11"/>
      <c r="F13" s="5"/>
      <c r="G13" s="69">
        <f>SUM(G4:G11)</f>
        <v>615</v>
      </c>
      <c r="H13" s="62"/>
      <c r="I13" s="70">
        <f>SUM(I4:I11)</f>
        <v>637.193</v>
      </c>
      <c r="J13" s="62"/>
      <c r="K13" s="70"/>
      <c r="L13" s="62">
        <f>SUM(L4:L11)</f>
        <v>588.8999999999999</v>
      </c>
      <c r="M13" s="71"/>
      <c r="N13" s="70"/>
      <c r="O13" s="62"/>
      <c r="P13" s="71"/>
      <c r="Q13" s="70"/>
      <c r="R13" s="62"/>
      <c r="S13" s="70"/>
      <c r="T13" s="62"/>
      <c r="U13" s="71"/>
      <c r="V13" s="70"/>
      <c r="W13" s="62"/>
      <c r="X13" s="71"/>
      <c r="Y13" s="70"/>
      <c r="Z13" s="69"/>
      <c r="AA13" s="62"/>
      <c r="AB13" s="70"/>
      <c r="AC13" s="62">
        <f>SUM(AC4:AC12)</f>
        <v>639.8499999999999</v>
      </c>
      <c r="AD13" s="70">
        <f>SUM(AD4:AD12)</f>
        <v>605.95</v>
      </c>
      <c r="AE13" s="62">
        <f>SUM(AE4:AE12)</f>
        <v>33.89999999999998</v>
      </c>
      <c r="AF13" s="62">
        <f>SUM(AF4:AF12)</f>
        <v>0</v>
      </c>
      <c r="AG13" s="3"/>
    </row>
    <row r="14" spans="7:32" ht="14.25">
      <c r="G14" s="67"/>
      <c r="H14" s="42"/>
      <c r="I14" s="43"/>
      <c r="J14" s="68"/>
      <c r="K14" s="42"/>
      <c r="L14" s="42"/>
      <c r="M14" s="42"/>
      <c r="N14" s="42"/>
      <c r="O14" s="67"/>
      <c r="P14" s="42"/>
      <c r="Q14" s="42"/>
      <c r="R14" s="67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67"/>
      <c r="AE14" s="42"/>
      <c r="AF14" s="42"/>
    </row>
    <row r="15" spans="4:18" ht="14.2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</row>
    <row r="16" spans="2:10" ht="14.25">
      <c r="B16" s="140" t="s">
        <v>37</v>
      </c>
      <c r="C16" s="140"/>
      <c r="D16" s="140"/>
      <c r="I16" s="4"/>
      <c r="J16" s="4"/>
    </row>
  </sheetData>
  <sheetProtection/>
  <mergeCells count="3">
    <mergeCell ref="A2:AF2"/>
    <mergeCell ref="A13:D13"/>
    <mergeCell ref="B16:D1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Morteza.Rostamloo</dc:creator>
  <cp:keywords/>
  <dc:description/>
  <cp:lastModifiedBy>Guest004</cp:lastModifiedBy>
  <cp:lastPrinted>2018-12-25T08:51:36Z</cp:lastPrinted>
  <dcterms:created xsi:type="dcterms:W3CDTF">2016-05-17T04:01:58Z</dcterms:created>
  <dcterms:modified xsi:type="dcterms:W3CDTF">2018-12-26T06:30:45Z</dcterms:modified>
  <cp:category/>
  <cp:version/>
  <cp:contentType/>
  <cp:contentStatus/>
</cp:coreProperties>
</file>