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<sst xmlns="http://schemas.openxmlformats.org/spreadsheetml/2006/main" count="114" uniqueCount="57">
  <si>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</si>
  <si>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</si>
  <si>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</si>
  <si>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</si>
  <si>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</si>
  <si>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</si>
  <si>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</si>
  <si>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</si>
  <si>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</si>
  <si>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</si>
  <si>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</si>
  <si>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</si>
  <si>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</si>
  <si>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</si>
  <si>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</si>
  <si>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</si>
  <si>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</si>
  <si>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</si>
  <si>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</si>
  <si>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</si>
  <si>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</si>
  <si>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</si>
  <si>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</si>
  <si>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</si>
  <si>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</si>
  <si>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</si>
  <si>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</si>
  <si>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</si>
  <si>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</si>
  <si>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</si>
  <si>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</si>
  <si>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</si>
  <si>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</si>
  <si>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</si>
  <si>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</si>
  <si>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</si>
  <si>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</si>
  <si>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</si>
  <si>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</si>
  <si>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</si>
  <si>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</si>
  <si>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</si>
  <si>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</si>
  <si>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</si>
  <si>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</si>
  <si>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</si>
  <si>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</si>
  <si>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</si>
  <si>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</si>
  <si>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</si>
  <si>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</si>
  <si>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</si>
  <si>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</si>
  <si>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</si>
  <si>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</si>
  <si>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گزارش عملکرد نهایی بذور گندم استان کرمان                                                        تاریخ 1397/09/06               واحد : تن</t>
  </si>
  <si>
    <t>گزارش عملکرد نهایی بذور جو استان کرمان                                           در تاریخ    1397/09/06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</si>
</sst>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tabSelected="1" zoomScalePageLayoutView="0" workbookViewId="0" topLeftCell="A1">
      <selection activeCell="A2" sqref="A2:AD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1.25390625" style="0" customWidth="1"/>
    <col min="28" max="28" width="9.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1" t="s">
        <v>56</v>
      </c>
      <c r="B2" s="131"/>
      <c r="C2" s="131"/>
      <c r="D2" s="131"/>
      <c r="E2" s="132"/>
      <c r="F2" s="131"/>
      <c r="G2" s="132"/>
      <c r="H2" s="131"/>
      <c r="I2" s="131"/>
      <c r="J2" s="131"/>
      <c r="K2" s="132"/>
      <c r="L2" s="131"/>
      <c r="M2" s="131"/>
      <c r="N2" s="131"/>
      <c r="O2" s="132"/>
      <c r="P2" s="131"/>
      <c r="Q2" s="131"/>
      <c r="R2" s="132"/>
      <c r="S2" s="131"/>
      <c r="T2" s="131"/>
      <c r="U2" s="132"/>
      <c r="V2" s="132"/>
      <c r="W2" s="131"/>
      <c r="X2" s="132"/>
      <c r="Y2" s="131"/>
      <c r="Z2" s="132"/>
      <c r="AA2" s="131"/>
      <c r="AB2" s="132"/>
      <c r="AC2" s="131"/>
      <c r="AD2" s="132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90" t="s">
        <v>17</v>
      </c>
      <c r="I3" s="6" t="s">
        <v>18</v>
      </c>
      <c r="J3" s="91" t="s">
        <v>45</v>
      </c>
      <c r="K3" s="89" t="s">
        <v>44</v>
      </c>
      <c r="L3" s="90" t="s">
        <v>6</v>
      </c>
      <c r="M3" s="6" t="s">
        <v>34</v>
      </c>
      <c r="N3" s="91" t="s">
        <v>31</v>
      </c>
      <c r="O3" s="33" t="s">
        <v>19</v>
      </c>
      <c r="P3" s="6" t="s">
        <v>8</v>
      </c>
      <c r="Q3" s="6" t="s">
        <v>20</v>
      </c>
      <c r="R3" s="89" t="s">
        <v>8</v>
      </c>
      <c r="S3" s="6" t="s">
        <v>10</v>
      </c>
      <c r="T3" s="6" t="s">
        <v>15</v>
      </c>
      <c r="U3" s="92" t="s">
        <v>16</v>
      </c>
      <c r="V3" s="33" t="s">
        <v>25</v>
      </c>
      <c r="W3" s="6" t="s">
        <v>21</v>
      </c>
      <c r="X3" s="89" t="s">
        <v>12</v>
      </c>
      <c r="Y3" s="6" t="s">
        <v>27</v>
      </c>
      <c r="Z3" s="89" t="s">
        <v>12</v>
      </c>
      <c r="AA3" s="6" t="s">
        <v>35</v>
      </c>
      <c r="AB3" s="92" t="s">
        <v>36</v>
      </c>
      <c r="AC3" s="91" t="s">
        <v>13</v>
      </c>
      <c r="AD3" s="92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23">
        <v>1</v>
      </c>
      <c r="B4" s="124" t="s">
        <v>40</v>
      </c>
      <c r="C4" s="123" t="s">
        <v>38</v>
      </c>
      <c r="D4" s="125" t="s">
        <v>39</v>
      </c>
      <c r="E4" s="7"/>
      <c r="F4" s="7"/>
      <c r="G4" s="122">
        <v>30</v>
      </c>
      <c r="H4" s="82">
        <v>0</v>
      </c>
      <c r="I4" s="83">
        <v>15.62</v>
      </c>
      <c r="J4" s="118">
        <v>0</v>
      </c>
      <c r="K4" s="88">
        <v>0</v>
      </c>
      <c r="L4" s="88">
        <v>14.58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>
        <v>0</v>
      </c>
      <c r="V4" s="88">
        <v>0</v>
      </c>
      <c r="W4" s="88">
        <v>0</v>
      </c>
      <c r="X4" s="88">
        <v>0</v>
      </c>
      <c r="Y4" s="88">
        <v>0</v>
      </c>
      <c r="Z4" s="112">
        <v>0</v>
      </c>
      <c r="AA4" s="83">
        <v>14.58</v>
      </c>
      <c r="AB4" s="115">
        <v>14.58</v>
      </c>
      <c r="AC4" s="108">
        <f>AA4-AB4</f>
        <v>0</v>
      </c>
      <c r="AD4" s="104"/>
      <c r="AE4" s="22"/>
      <c r="AF4" s="22"/>
      <c r="AG4" s="93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61">
        <v>2</v>
      </c>
      <c r="B5" s="61" t="s">
        <v>40</v>
      </c>
      <c r="C5" s="58" t="s">
        <v>46</v>
      </c>
      <c r="D5" s="58" t="s">
        <v>39</v>
      </c>
      <c r="E5" s="7"/>
      <c r="F5" s="7"/>
      <c r="G5" s="110">
        <v>10</v>
      </c>
      <c r="H5" s="85">
        <v>0</v>
      </c>
      <c r="I5" s="86">
        <v>8.83</v>
      </c>
      <c r="J5" s="119">
        <v>0</v>
      </c>
      <c r="K5" s="46">
        <v>0</v>
      </c>
      <c r="L5" s="46">
        <v>8.1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113">
        <v>0</v>
      </c>
      <c r="AA5" s="86">
        <v>8.1</v>
      </c>
      <c r="AB5" s="116">
        <v>8.1</v>
      </c>
      <c r="AC5" s="58">
        <f aca="true" t="shared" si="0" ref="AC5:AC11">AA5-AB5</f>
        <v>0</v>
      </c>
      <c r="AD5" s="105"/>
      <c r="AE5" s="22"/>
      <c r="AF5" s="22"/>
      <c r="AG5" s="93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61">
        <v>3</v>
      </c>
      <c r="B6" s="61" t="s">
        <v>52</v>
      </c>
      <c r="C6" s="58" t="s">
        <v>49</v>
      </c>
      <c r="D6" s="58" t="s">
        <v>39</v>
      </c>
      <c r="E6" s="7"/>
      <c r="F6" s="7"/>
      <c r="G6" s="110">
        <v>3</v>
      </c>
      <c r="H6" s="85">
        <v>0</v>
      </c>
      <c r="I6" s="86">
        <v>0.816</v>
      </c>
      <c r="J6" s="119">
        <v>0</v>
      </c>
      <c r="K6" s="46">
        <v>0</v>
      </c>
      <c r="L6" s="46">
        <v>0.81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113">
        <v>0</v>
      </c>
      <c r="AA6" s="86">
        <v>0.81</v>
      </c>
      <c r="AB6" s="116">
        <v>0.81</v>
      </c>
      <c r="AC6" s="58">
        <f t="shared" si="0"/>
        <v>0</v>
      </c>
      <c r="AD6" s="105"/>
      <c r="AE6" s="22"/>
      <c r="AF6" s="22"/>
      <c r="AG6" s="93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61">
        <v>4</v>
      </c>
      <c r="B7" s="61" t="s">
        <v>47</v>
      </c>
      <c r="C7" s="58" t="s">
        <v>38</v>
      </c>
      <c r="D7" s="58" t="s">
        <v>39</v>
      </c>
      <c r="E7" s="8"/>
      <c r="F7" s="8"/>
      <c r="G7" s="110">
        <v>40</v>
      </c>
      <c r="H7" s="85">
        <v>0</v>
      </c>
      <c r="I7" s="86">
        <v>21.351</v>
      </c>
      <c r="J7" s="119">
        <v>0</v>
      </c>
      <c r="K7" s="46">
        <v>0</v>
      </c>
      <c r="L7" s="46">
        <v>18.765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113">
        <v>0</v>
      </c>
      <c r="AA7" s="86">
        <v>18.765</v>
      </c>
      <c r="AB7" s="86">
        <v>18.765</v>
      </c>
      <c r="AC7" s="58">
        <f t="shared" si="0"/>
        <v>0</v>
      </c>
      <c r="AD7" s="105"/>
      <c r="AE7" s="22"/>
      <c r="AF7" s="22"/>
      <c r="AG7" s="93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7">
        <v>5</v>
      </c>
      <c r="B8" s="61" t="s">
        <v>48</v>
      </c>
      <c r="C8" s="61" t="s">
        <v>46</v>
      </c>
      <c r="D8" s="61" t="s">
        <v>39</v>
      </c>
      <c r="E8" s="9"/>
      <c r="F8" s="8"/>
      <c r="G8" s="110">
        <v>8</v>
      </c>
      <c r="H8" s="85">
        <v>0</v>
      </c>
      <c r="I8" s="86">
        <v>8.255</v>
      </c>
      <c r="J8" s="119">
        <v>0</v>
      </c>
      <c r="K8" s="46">
        <v>0</v>
      </c>
      <c r="L8" s="46">
        <v>8.1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113">
        <v>0</v>
      </c>
      <c r="AA8" s="86">
        <v>8.1</v>
      </c>
      <c r="AB8" s="116">
        <v>7.65</v>
      </c>
      <c r="AC8" s="58">
        <f t="shared" si="0"/>
        <v>0.4499999999999993</v>
      </c>
      <c r="AD8" s="105"/>
      <c r="AE8" s="22"/>
      <c r="AF8" s="22"/>
      <c r="AG8" s="93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7">
        <v>6</v>
      </c>
      <c r="B9" s="61" t="s">
        <v>48</v>
      </c>
      <c r="C9" s="61" t="s">
        <v>49</v>
      </c>
      <c r="D9" s="61" t="s">
        <v>39</v>
      </c>
      <c r="E9" s="9"/>
      <c r="F9" s="8"/>
      <c r="G9" s="110">
        <v>3</v>
      </c>
      <c r="H9" s="85">
        <v>0</v>
      </c>
      <c r="I9" s="86">
        <v>1.185</v>
      </c>
      <c r="J9" s="119">
        <v>0</v>
      </c>
      <c r="K9" s="46">
        <v>0</v>
      </c>
      <c r="L9" s="46">
        <v>1.17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113">
        <v>0</v>
      </c>
      <c r="AA9" s="86">
        <v>1.17</v>
      </c>
      <c r="AB9" s="116">
        <v>1.17</v>
      </c>
      <c r="AC9" s="58">
        <f t="shared" si="0"/>
        <v>0</v>
      </c>
      <c r="AD9" s="105"/>
      <c r="AG9" s="93"/>
      <c r="AH9"/>
    </row>
    <row r="10" spans="1:34" ht="24.75" customHeight="1">
      <c r="A10" s="127">
        <v>7</v>
      </c>
      <c r="B10" s="127" t="s">
        <v>51</v>
      </c>
      <c r="C10" s="127" t="s">
        <v>38</v>
      </c>
      <c r="D10" s="127" t="s">
        <v>39</v>
      </c>
      <c r="E10" s="40"/>
      <c r="F10" s="41"/>
      <c r="G10" s="110">
        <v>50</v>
      </c>
      <c r="H10" s="85">
        <v>0</v>
      </c>
      <c r="I10" s="86">
        <v>42.335</v>
      </c>
      <c r="J10" s="119">
        <v>0</v>
      </c>
      <c r="K10" s="46">
        <v>0</v>
      </c>
      <c r="L10" s="46">
        <v>40.41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113">
        <v>0</v>
      </c>
      <c r="AA10" s="86">
        <v>40.41</v>
      </c>
      <c r="AB10" s="116">
        <v>40.41</v>
      </c>
      <c r="AC10" s="58">
        <f t="shared" si="0"/>
        <v>0</v>
      </c>
      <c r="AD10" s="106"/>
      <c r="AG10" s="94"/>
      <c r="AH10" s="37"/>
    </row>
    <row r="11" spans="1:34" s="37" customFormat="1" ht="24.75" customHeight="1" thickBot="1">
      <c r="A11" s="35">
        <v>8</v>
      </c>
      <c r="B11" s="126" t="s">
        <v>51</v>
      </c>
      <c r="C11" s="38" t="s">
        <v>46</v>
      </c>
      <c r="D11" s="38" t="s">
        <v>39</v>
      </c>
      <c r="F11" s="42"/>
      <c r="G11" s="111">
        <v>15</v>
      </c>
      <c r="H11" s="121">
        <v>0</v>
      </c>
      <c r="I11" s="87">
        <v>9.985</v>
      </c>
      <c r="J11" s="120">
        <v>0</v>
      </c>
      <c r="K11" s="103">
        <v>0</v>
      </c>
      <c r="L11" s="103">
        <v>8.82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14">
        <v>0</v>
      </c>
      <c r="AA11" s="87">
        <v>8.82</v>
      </c>
      <c r="AB11" s="117">
        <v>8.82</v>
      </c>
      <c r="AC11" s="109">
        <f t="shared" si="0"/>
        <v>0</v>
      </c>
      <c r="AD11" s="107"/>
      <c r="AG11" s="95"/>
      <c r="AH11" s="16"/>
    </row>
    <row r="12" spans="1:43" s="3" customFormat="1" ht="24.75" customHeight="1" thickBot="1">
      <c r="A12" s="128" t="s">
        <v>42</v>
      </c>
      <c r="B12" s="129"/>
      <c r="C12" s="129"/>
      <c r="D12" s="130"/>
      <c r="E12" s="97"/>
      <c r="F12" s="98"/>
      <c r="G12" s="102">
        <f>SUM(G4:G11)</f>
        <v>159</v>
      </c>
      <c r="H12" s="99"/>
      <c r="I12" s="102">
        <f>SUM(I4:I11)</f>
        <v>108.377</v>
      </c>
      <c r="J12" s="99"/>
      <c r="K12" s="102"/>
      <c r="L12" s="100">
        <f>SUM(L4:L11)</f>
        <v>100.755</v>
      </c>
      <c r="M12" s="99"/>
      <c r="N12" s="101"/>
      <c r="O12" s="100"/>
      <c r="P12" s="99"/>
      <c r="Q12" s="99"/>
      <c r="R12" s="102"/>
      <c r="S12" s="99"/>
      <c r="T12" s="99"/>
      <c r="U12" s="101"/>
      <c r="V12" s="100"/>
      <c r="W12" s="99"/>
      <c r="X12" s="102"/>
      <c r="Y12" s="99"/>
      <c r="Z12" s="102"/>
      <c r="AA12" s="99">
        <f>SUM(AA4:AA11)</f>
        <v>100.755</v>
      </c>
      <c r="AB12" s="101">
        <f>SUM(AB4:AB11)</f>
        <v>100.30499999999998</v>
      </c>
      <c r="AC12" s="101">
        <f>SUM(AC4:AC11)</f>
        <v>0.4499999999999993</v>
      </c>
      <c r="AD12" s="101">
        <f>SUM(AD4:AD11)</f>
        <v>0</v>
      </c>
      <c r="AE12" s="16"/>
      <c r="AF12" s="16"/>
      <c r="AG12" s="96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33" t="s">
        <v>37</v>
      </c>
      <c r="B15" s="133"/>
      <c r="C15" s="133"/>
      <c r="D15" s="1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5"/>
  <sheetViews>
    <sheetView rightToLeft="1" zoomScalePageLayoutView="0" workbookViewId="0" topLeftCell="A1">
      <selection activeCell="AB12" sqref="AB12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7" width="9.625" style="0" customWidth="1"/>
    <col min="28" max="28" width="8.75390625" style="0" customWidth="1"/>
    <col min="29" max="29" width="8.50390625" style="0" customWidth="1"/>
    <col min="30" max="30" width="10.125" style="0" customWidth="1"/>
  </cols>
  <sheetData>
    <row r="2" spans="1:31" ht="18.75" thickBot="1">
      <c r="A2" s="134" t="s">
        <v>55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3"/>
    </row>
    <row r="3" spans="1:31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63" t="s">
        <v>32</v>
      </c>
      <c r="AB3" s="12" t="s">
        <v>33</v>
      </c>
      <c r="AC3" s="14" t="s">
        <v>13</v>
      </c>
      <c r="AD3" s="12" t="s">
        <v>14</v>
      </c>
      <c r="AE3" s="13"/>
    </row>
    <row r="4" spans="1:31" ht="15">
      <c r="A4" s="48">
        <v>1</v>
      </c>
      <c r="B4" s="48" t="s">
        <v>41</v>
      </c>
      <c r="C4" s="55" t="s">
        <v>38</v>
      </c>
      <c r="D4" s="48" t="s">
        <v>39</v>
      </c>
      <c r="E4" s="48"/>
      <c r="F4" s="49"/>
      <c r="G4" s="80">
        <v>150</v>
      </c>
      <c r="H4" s="81">
        <v>0</v>
      </c>
      <c r="I4" s="80">
        <v>129.856</v>
      </c>
      <c r="J4" s="80">
        <v>0</v>
      </c>
      <c r="K4" s="80">
        <v>0</v>
      </c>
      <c r="L4" s="81">
        <v>118.35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80">
        <v>0</v>
      </c>
      <c r="S4" s="80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1">
        <v>118.35</v>
      </c>
      <c r="AB4" s="80">
        <v>90.35</v>
      </c>
      <c r="AC4" s="64">
        <f>AA4-AB4</f>
        <v>28</v>
      </c>
      <c r="AD4" s="50"/>
      <c r="AE4" s="10"/>
    </row>
    <row r="5" spans="1:31" ht="15">
      <c r="A5" s="54">
        <v>2</v>
      </c>
      <c r="B5" s="54" t="s">
        <v>43</v>
      </c>
      <c r="C5" s="51" t="s">
        <v>49</v>
      </c>
      <c r="D5" s="68" t="s">
        <v>39</v>
      </c>
      <c r="E5" s="51"/>
      <c r="F5" s="52"/>
      <c r="G5" s="82">
        <v>3</v>
      </c>
      <c r="H5" s="83">
        <v>0</v>
      </c>
      <c r="I5" s="82">
        <v>0.892</v>
      </c>
      <c r="J5" s="82">
        <v>0</v>
      </c>
      <c r="K5" s="82">
        <v>0</v>
      </c>
      <c r="L5" s="83">
        <v>0.85</v>
      </c>
      <c r="M5" s="82">
        <v>0</v>
      </c>
      <c r="N5" s="82">
        <v>0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2">
        <v>0</v>
      </c>
      <c r="AA5" s="83">
        <v>0.85</v>
      </c>
      <c r="AB5" s="82">
        <v>0.85</v>
      </c>
      <c r="AC5" s="53">
        <f aca="true" t="shared" si="0" ref="AC5:AC11">AA5-AB5</f>
        <v>0</v>
      </c>
      <c r="AD5" s="47"/>
      <c r="AE5" s="10"/>
    </row>
    <row r="6" spans="1:31" ht="15">
      <c r="A6" s="67">
        <v>3</v>
      </c>
      <c r="B6" s="56" t="s">
        <v>50</v>
      </c>
      <c r="C6" s="56" t="s">
        <v>38</v>
      </c>
      <c r="D6" s="56" t="s">
        <v>39</v>
      </c>
      <c r="E6" s="56"/>
      <c r="F6" s="56"/>
      <c r="G6" s="4">
        <v>140</v>
      </c>
      <c r="H6" s="84">
        <v>0</v>
      </c>
      <c r="I6" s="4">
        <v>169.105</v>
      </c>
      <c r="J6" s="4">
        <v>0</v>
      </c>
      <c r="K6" s="4">
        <v>0</v>
      </c>
      <c r="L6" s="84">
        <v>156.25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84">
        <v>156.25</v>
      </c>
      <c r="AB6" s="4">
        <v>133.4</v>
      </c>
      <c r="AC6" s="50">
        <f t="shared" si="0"/>
        <v>22.849999999999994</v>
      </c>
      <c r="AD6" s="77"/>
      <c r="AE6" s="10"/>
    </row>
    <row r="7" spans="1:31" ht="15">
      <c r="A7" s="68">
        <v>4</v>
      </c>
      <c r="B7" s="57" t="s">
        <v>50</v>
      </c>
      <c r="C7" s="57" t="s">
        <v>46</v>
      </c>
      <c r="D7" s="58" t="s">
        <v>39</v>
      </c>
      <c r="E7" s="57"/>
      <c r="F7" s="59"/>
      <c r="G7" s="85">
        <v>10</v>
      </c>
      <c r="H7" s="86">
        <v>0</v>
      </c>
      <c r="I7" s="85">
        <v>7.355</v>
      </c>
      <c r="J7" s="85">
        <v>0</v>
      </c>
      <c r="K7" s="85">
        <v>0</v>
      </c>
      <c r="L7" s="86">
        <v>7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6">
        <v>7</v>
      </c>
      <c r="AB7" s="85">
        <v>7</v>
      </c>
      <c r="AC7" s="47">
        <f t="shared" si="0"/>
        <v>0</v>
      </c>
      <c r="AD7" s="47"/>
      <c r="AE7" s="10"/>
    </row>
    <row r="8" spans="1:30" s="36" customFormat="1" ht="15">
      <c r="A8" s="69">
        <v>5</v>
      </c>
      <c r="B8" s="56" t="s">
        <v>50</v>
      </c>
      <c r="C8" s="56" t="s">
        <v>49</v>
      </c>
      <c r="D8" s="56" t="s">
        <v>39</v>
      </c>
      <c r="E8" s="56"/>
      <c r="F8" s="56"/>
      <c r="G8" s="4">
        <v>2</v>
      </c>
      <c r="H8" s="84">
        <v>0</v>
      </c>
      <c r="I8" s="4">
        <v>1.205</v>
      </c>
      <c r="J8" s="4">
        <v>0</v>
      </c>
      <c r="K8" s="4">
        <v>0</v>
      </c>
      <c r="L8" s="84">
        <v>1.15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84">
        <v>1.15</v>
      </c>
      <c r="AB8" s="4">
        <v>1.15</v>
      </c>
      <c r="AC8" s="50">
        <f t="shared" si="0"/>
        <v>0</v>
      </c>
      <c r="AD8" s="77"/>
    </row>
    <row r="9" spans="1:30" s="36" customFormat="1" ht="15">
      <c r="A9" s="61">
        <v>6</v>
      </c>
      <c r="B9" s="58" t="s">
        <v>53</v>
      </c>
      <c r="C9" s="58" t="s">
        <v>38</v>
      </c>
      <c r="D9" s="58" t="s">
        <v>39</v>
      </c>
      <c r="E9" s="58"/>
      <c r="F9" s="58"/>
      <c r="G9" s="85">
        <v>130</v>
      </c>
      <c r="H9" s="86">
        <v>0</v>
      </c>
      <c r="I9" s="85">
        <v>132.255</v>
      </c>
      <c r="J9" s="85">
        <v>0</v>
      </c>
      <c r="K9" s="85">
        <v>0</v>
      </c>
      <c r="L9" s="86">
        <v>117.1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6">
        <v>117.1</v>
      </c>
      <c r="AB9" s="85">
        <v>112.5</v>
      </c>
      <c r="AC9" s="47">
        <f t="shared" si="0"/>
        <v>4.599999999999994</v>
      </c>
      <c r="AD9" s="78"/>
    </row>
    <row r="10" spans="1:30" s="37" customFormat="1" ht="15">
      <c r="A10" s="70">
        <v>7</v>
      </c>
      <c r="B10" s="61" t="s">
        <v>54</v>
      </c>
      <c r="C10" s="58" t="s">
        <v>38</v>
      </c>
      <c r="D10" s="62" t="s">
        <v>39</v>
      </c>
      <c r="E10" s="61"/>
      <c r="F10" s="61"/>
      <c r="G10" s="85">
        <v>150</v>
      </c>
      <c r="H10" s="86">
        <v>0</v>
      </c>
      <c r="I10" s="85">
        <v>164.005</v>
      </c>
      <c r="J10" s="85">
        <v>0</v>
      </c>
      <c r="K10" s="85">
        <v>0</v>
      </c>
      <c r="L10" s="86">
        <v>158.2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6">
        <v>158.2</v>
      </c>
      <c r="AB10" s="85">
        <v>134</v>
      </c>
      <c r="AC10" s="47">
        <f t="shared" si="0"/>
        <v>24.19999999999999</v>
      </c>
      <c r="AD10" s="78"/>
    </row>
    <row r="11" spans="1:30" ht="15.75" thickBot="1">
      <c r="A11" s="71">
        <v>8</v>
      </c>
      <c r="B11" s="35" t="s">
        <v>54</v>
      </c>
      <c r="C11" s="39" t="s">
        <v>46</v>
      </c>
      <c r="D11" s="39" t="s">
        <v>39</v>
      </c>
      <c r="F11" s="60"/>
      <c r="G11" s="4">
        <v>30</v>
      </c>
      <c r="H11" s="84">
        <v>0</v>
      </c>
      <c r="I11" s="4">
        <v>32.52</v>
      </c>
      <c r="J11" s="4">
        <v>0</v>
      </c>
      <c r="K11" s="4">
        <v>0</v>
      </c>
      <c r="L11" s="84">
        <v>30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87">
        <v>30</v>
      </c>
      <c r="AB11" s="4">
        <v>30</v>
      </c>
      <c r="AC11" s="45">
        <f t="shared" si="0"/>
        <v>0</v>
      </c>
      <c r="AD11" s="79"/>
    </row>
    <row r="12" spans="1:31" ht="18.75" thickBot="1">
      <c r="A12" s="135" t="s">
        <v>42</v>
      </c>
      <c r="B12" s="136"/>
      <c r="C12" s="136"/>
      <c r="D12" s="137"/>
      <c r="E12" s="11"/>
      <c r="F12" s="5"/>
      <c r="G12" s="74">
        <f>SUM(G4:G11)</f>
        <v>615</v>
      </c>
      <c r="H12" s="65"/>
      <c r="I12" s="75">
        <f>SUM(I4:I11)</f>
        <v>637.193</v>
      </c>
      <c r="J12" s="65"/>
      <c r="K12" s="75"/>
      <c r="L12" s="65">
        <f>SUM(L4:L11)</f>
        <v>588.8999999999999</v>
      </c>
      <c r="M12" s="76"/>
      <c r="N12" s="75"/>
      <c r="O12" s="65"/>
      <c r="P12" s="76"/>
      <c r="Q12" s="75"/>
      <c r="R12" s="65"/>
      <c r="S12" s="75"/>
      <c r="T12" s="65"/>
      <c r="U12" s="76"/>
      <c r="V12" s="75"/>
      <c r="W12" s="65"/>
      <c r="X12" s="76"/>
      <c r="Y12" s="75"/>
      <c r="Z12" s="74"/>
      <c r="AA12" s="66">
        <f>SUM(AA4:AA11)</f>
        <v>588.8999999999999</v>
      </c>
      <c r="AB12" s="75">
        <f>SUM(AB4:AB11)</f>
        <v>509.25</v>
      </c>
      <c r="AC12" s="65">
        <f>SUM(AC4:AC11)</f>
        <v>79.64999999999998</v>
      </c>
      <c r="AD12" s="65">
        <f>SUM(AD4:AD11)</f>
        <v>0</v>
      </c>
      <c r="AE12" s="3"/>
    </row>
    <row r="13" spans="7:30" ht="14.25">
      <c r="G13" s="72"/>
      <c r="H13" s="43"/>
      <c r="I13" s="44"/>
      <c r="J13" s="73"/>
      <c r="K13" s="43"/>
      <c r="L13" s="43"/>
      <c r="M13" s="43"/>
      <c r="N13" s="43"/>
      <c r="O13" s="72"/>
      <c r="P13" s="43"/>
      <c r="Q13" s="43"/>
      <c r="R13" s="72"/>
      <c r="S13" s="43"/>
      <c r="T13" s="43"/>
      <c r="U13" s="43"/>
      <c r="V13" s="43"/>
      <c r="W13" s="43"/>
      <c r="X13" s="43"/>
      <c r="Y13" s="43"/>
      <c r="Z13" s="43"/>
      <c r="AA13" s="43"/>
      <c r="AB13" s="72"/>
      <c r="AC13" s="43"/>
      <c r="AD13" s="43"/>
    </row>
    <row r="14" spans="4:18" ht="14.2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0" ht="14.25">
      <c r="B15" s="133" t="s">
        <v>37</v>
      </c>
      <c r="C15" s="133"/>
      <c r="D15" s="133"/>
      <c r="I15" s="4"/>
      <c r="J15" s="4"/>
    </row>
  </sheetData>
  <sheetProtection/>
  <mergeCells count="3">
    <mergeCell ref="A2:AD2"/>
    <mergeCell ref="A12:D12"/>
    <mergeCell ref="B15:D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Guest004</cp:lastModifiedBy>
  <cp:lastPrinted>2018-11-15T07:54:22Z</cp:lastPrinted>
  <dcterms:created xsi:type="dcterms:W3CDTF">2016-05-17T04:01:58Z</dcterms:created>
  <dcterms:modified xsi:type="dcterms:W3CDTF">2018-11-28T06:56:55Z</dcterms:modified>
  <cp:category/>
  <cp:version/>
  <cp:contentType/>
  <cp:contentStatus/>
</cp:coreProperties>
</file>