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65" activeTab="0"/>
  </bookViews>
  <sheets>
    <sheet name="آماری به تفکیک استانی" sheetId="1" r:id="rId1"/>
    <sheet name="آماری به تفکیک نوع نمونه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<sst xmlns="http://schemas.openxmlformats.org/spreadsheetml/2006/main" count="109" uniqueCount="89">
  <si>
    <t>واحد</t>
  </si>
  <si>
    <t>تعداد نمونه</t>
  </si>
  <si>
    <t xml:space="preserve">تعداد آیتم </t>
  </si>
  <si>
    <t>سولفات پتاسیم</t>
  </si>
  <si>
    <t>اوره</t>
  </si>
  <si>
    <t>سولفات آمونیوم</t>
  </si>
  <si>
    <t>سوپرفسفات تريپل</t>
  </si>
  <si>
    <t>دي آمونيوم فسفات</t>
  </si>
  <si>
    <t>ماکرو</t>
  </si>
  <si>
    <t>سوپر فسفات ساده</t>
  </si>
  <si>
    <t>سولفات روي</t>
  </si>
  <si>
    <t>سولفات آهن</t>
  </si>
  <si>
    <t>مخلوط شيميايي</t>
  </si>
  <si>
    <t>مجموع</t>
  </si>
  <si>
    <t>کنترل کیفیت کود</t>
  </si>
  <si>
    <t>کنترل کیفیت بذر</t>
  </si>
  <si>
    <t xml:space="preserve">کنترل کیفیت سم </t>
  </si>
  <si>
    <t>آناليز سموم وارداتي ،شركتي وتوليدآبيك</t>
  </si>
  <si>
    <t>روغن پارافين</t>
  </si>
  <si>
    <t>مجموع  آیتم های آنالیز شده</t>
  </si>
  <si>
    <t>استان</t>
  </si>
  <si>
    <t>کرمانشاه</t>
  </si>
  <si>
    <t>سیستان و بلوچستان</t>
  </si>
  <si>
    <t>لرستان</t>
  </si>
  <si>
    <t>اردبیل</t>
  </si>
  <si>
    <t>مرکزی</t>
  </si>
  <si>
    <t>خراسان رضوي</t>
  </si>
  <si>
    <t>مازندران</t>
  </si>
  <si>
    <t>سمنان</t>
  </si>
  <si>
    <t>خوزستان</t>
  </si>
  <si>
    <t>نمونه  ارسالی</t>
  </si>
  <si>
    <t>آذر بایجان شرقی</t>
  </si>
  <si>
    <t xml:space="preserve">آذربایجان غربی </t>
  </si>
  <si>
    <t>اصفهان</t>
  </si>
  <si>
    <t>البرز</t>
  </si>
  <si>
    <t>بوشهر</t>
  </si>
  <si>
    <t>جنوب استان كرمان</t>
  </si>
  <si>
    <t>چهار محال و بختیاری</t>
  </si>
  <si>
    <t>خراسان شمالي</t>
  </si>
  <si>
    <t>خراسان جنوبي</t>
  </si>
  <si>
    <t>زنجان</t>
  </si>
  <si>
    <t>فارس</t>
  </si>
  <si>
    <t>قزوين</t>
  </si>
  <si>
    <t>قم</t>
  </si>
  <si>
    <t>کردستان</t>
  </si>
  <si>
    <t>کرمان</t>
  </si>
  <si>
    <t>کهکیلویه و بویراحمد</t>
  </si>
  <si>
    <t>گلستان</t>
  </si>
  <si>
    <t>گيلان</t>
  </si>
  <si>
    <t>هرمزگان</t>
  </si>
  <si>
    <t>همدان</t>
  </si>
  <si>
    <t>یزد</t>
  </si>
  <si>
    <t>ایلام</t>
  </si>
  <si>
    <r>
      <rPr>
        <b/>
        <sz val="14"/>
        <color indexed="10"/>
        <rFont val="B Mitra"/>
        <family val="0"/>
      </rPr>
      <t>*</t>
    </r>
    <r>
      <rPr>
        <b/>
        <sz val="14"/>
        <color indexed="8"/>
        <rFont val="B Mitra"/>
        <family val="0"/>
      </rPr>
      <t>نمونه ارسالی</t>
    </r>
  </si>
  <si>
    <r>
      <t>نمونه شرکت خصوصی</t>
    </r>
    <r>
      <rPr>
        <b/>
        <sz val="14"/>
        <color indexed="10"/>
        <rFont val="B Mitra"/>
        <family val="0"/>
      </rPr>
      <t>*</t>
    </r>
  </si>
  <si>
    <t>گوگرد الي گرانوله</t>
  </si>
  <si>
    <t>كود آلي غني شده</t>
  </si>
  <si>
    <t>بندر امام</t>
  </si>
  <si>
    <r>
      <t xml:space="preserve"> </t>
    </r>
    <r>
      <rPr>
        <sz val="16"/>
        <color indexed="8"/>
        <rFont val="B Titr"/>
        <family val="0"/>
      </rPr>
      <t xml:space="preserve"> بذر</t>
    </r>
    <r>
      <rPr>
        <sz val="11"/>
        <color indexed="8"/>
        <rFont val="B Titr"/>
        <family val="0"/>
      </rPr>
      <t xml:space="preserve"> </t>
    </r>
  </si>
  <si>
    <r>
      <rPr>
        <sz val="16"/>
        <color indexed="8"/>
        <rFont val="B Titr"/>
        <family val="0"/>
      </rPr>
      <t xml:space="preserve"> سم</t>
    </r>
    <r>
      <rPr>
        <sz val="11"/>
        <color indexed="8"/>
        <rFont val="B Titr"/>
        <family val="0"/>
      </rPr>
      <t xml:space="preserve"> </t>
    </r>
  </si>
  <si>
    <t xml:space="preserve"> کود</t>
  </si>
  <si>
    <t>Column1</t>
  </si>
  <si>
    <t xml:space="preserve">تعداد نمونه </t>
  </si>
  <si>
    <t>مجتمع آبیک</t>
  </si>
  <si>
    <t xml:space="preserve">جمع </t>
  </si>
  <si>
    <t>هيوميك اسيد</t>
  </si>
  <si>
    <t>تهران  ( ستاد )</t>
  </si>
  <si>
    <t>تهران ( شعبه )</t>
  </si>
  <si>
    <t xml:space="preserve">خاک </t>
  </si>
  <si>
    <t xml:space="preserve">آب </t>
  </si>
  <si>
    <t xml:space="preserve">آنالیز  خاک وآب   </t>
  </si>
  <si>
    <t>كلرور پتاسيم</t>
  </si>
  <si>
    <t>پلت مرغي</t>
  </si>
  <si>
    <t>سيليكات پتاسيم</t>
  </si>
  <si>
    <t>نيترات پتاسيم</t>
  </si>
  <si>
    <r>
      <rPr>
        <sz val="11"/>
        <color indexed="10"/>
        <rFont val="B Titr"/>
        <family val="0"/>
      </rPr>
      <t>تذکر  :</t>
    </r>
    <r>
      <rPr>
        <sz val="11"/>
        <color indexed="8"/>
        <rFont val="B Titr"/>
        <family val="0"/>
      </rPr>
      <t xml:space="preserve">  اختلاف جمع کل نمونه ها در جدول فوق  با جدول شماره 1      (واحد کود , سم ) ،  تعداد نمونه های بخش خصوصی  است که در  جدول  استانی ذکر نشده است .</t>
    </r>
  </si>
  <si>
    <t>كلات آهن</t>
  </si>
  <si>
    <t>گوگرد بنتونيت دار</t>
  </si>
  <si>
    <t>آزمون قوه نامیه بذر و خلوص فیزیکی</t>
  </si>
  <si>
    <t>گوگرد مایع</t>
  </si>
  <si>
    <t>اسید بوریک</t>
  </si>
  <si>
    <t>سولفات سدیم</t>
  </si>
  <si>
    <t>سازمان حفظ نباتات</t>
  </si>
  <si>
    <t>تعداد نمونه ارسالی در مهر ماه 97</t>
  </si>
  <si>
    <r>
      <t xml:space="preserve">جدول شماره 1 -   تعداد نمونه براساس نوع نمونه </t>
    </r>
    <r>
      <rPr>
        <sz val="12"/>
        <color indexed="8"/>
        <rFont val="B Titr"/>
        <family val="0"/>
      </rPr>
      <t>(مهر ماه 1397 )</t>
    </r>
    <r>
      <rPr>
        <sz val="16"/>
        <color indexed="8"/>
        <rFont val="B Titr"/>
        <family val="0"/>
      </rPr>
      <t xml:space="preserve">
</t>
    </r>
  </si>
  <si>
    <t xml:space="preserve"> خاک </t>
  </si>
  <si>
    <t xml:space="preserve">آب  </t>
  </si>
  <si>
    <t>خاک معدنی</t>
  </si>
  <si>
    <t>نمونه مجهول</t>
  </si>
</sst>
</file>

<file path=xl/styles.xml><?xml version="1.0" encoding="utf-8"?>
<styleSheet xmlns="http://schemas.openxmlformats.org/spreadsheetml/2006/main">
  <numFmts count="20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B Mitra"/>
      <family val="0"/>
    </font>
    <font>
      <sz val="12"/>
      <color indexed="8"/>
      <name val="B Titr"/>
      <family val="0"/>
    </font>
    <font>
      <sz val="16"/>
      <color indexed="8"/>
      <name val="B Titr"/>
      <family val="0"/>
    </font>
    <font>
      <b/>
      <sz val="14"/>
      <color indexed="8"/>
      <name val="B Mitra"/>
      <family val="0"/>
    </font>
    <font>
      <b/>
      <sz val="14"/>
      <color indexed="10"/>
      <name val="B Mitra"/>
      <family val="0"/>
    </font>
    <font>
      <sz val="11"/>
      <color indexed="8"/>
      <name val="B Titr"/>
      <family val="0"/>
    </font>
    <font>
      <sz val="11"/>
      <color indexed="10"/>
      <name val="B Titr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9.25"/>
      <color indexed="20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9.25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8"/>
      <name val="B Mitra"/>
      <family val="0"/>
    </font>
    <font>
      <b/>
      <sz val="12"/>
      <color indexed="8"/>
      <name val="B Titr"/>
      <family val="0"/>
    </font>
    <font>
      <sz val="12"/>
      <color indexed="8"/>
      <name val="B Mitra"/>
      <family val="0"/>
    </font>
    <font>
      <b/>
      <sz val="14"/>
      <color indexed="8"/>
      <name val="B Titr"/>
      <family val="0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B Titr"/>
      <family val="0"/>
    </font>
    <font>
      <sz val="12"/>
      <color indexed="9"/>
      <name val="B Titr"/>
      <family val="0"/>
    </font>
    <font>
      <sz val="22"/>
      <color indexed="8"/>
      <name val="B Titr"/>
      <family val="0"/>
    </font>
    <font>
      <b/>
      <sz val="16"/>
      <color indexed="8"/>
      <name val="B Titr"/>
      <family val="0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2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2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B Mitra"/>
      <family val="0"/>
    </font>
    <font>
      <b/>
      <sz val="14"/>
      <color theme="1"/>
      <name val="B Mitra"/>
      <family val="0"/>
    </font>
    <font>
      <b/>
      <sz val="12"/>
      <color theme="1"/>
      <name val="B Titr"/>
      <family val="0"/>
    </font>
    <font>
      <sz val="12"/>
      <color theme="1"/>
      <name val="B Titr"/>
      <family val="0"/>
    </font>
    <font>
      <sz val="12"/>
      <color theme="1"/>
      <name val="B Mitra"/>
      <family val="0"/>
    </font>
    <font>
      <sz val="11"/>
      <color theme="1"/>
      <name val="B Titr"/>
      <family val="0"/>
    </font>
    <font>
      <b/>
      <sz val="14"/>
      <color theme="1"/>
      <name val="B Titr"/>
      <family val="0"/>
    </font>
    <font>
      <b/>
      <sz val="14"/>
      <color theme="1"/>
      <name val="Calibri"/>
      <family val="2"/>
    </font>
    <font>
      <sz val="14"/>
      <color theme="1"/>
      <name val="B Titr"/>
      <family val="0"/>
    </font>
    <font>
      <sz val="12"/>
      <color theme="0"/>
      <name val="B Titr"/>
      <family val="0"/>
    </font>
    <font>
      <sz val="14"/>
      <color theme="1"/>
      <name val="B Mitra"/>
      <family val="0"/>
    </font>
    <font>
      <sz val="16"/>
      <color theme="1"/>
      <name val="B Titr"/>
      <family val="0"/>
    </font>
    <font>
      <sz val="22"/>
      <color theme="1"/>
      <name val="B Titr"/>
      <family val="0"/>
    </font>
    <font>
      <b/>
      <sz val="16"/>
      <color theme="1"/>
      <name val="B Titr"/>
      <family val="0"/>
    </font>
    <font>
      <sz val="12"/>
      <color theme="1" tint="0.04998999834060669"/>
      <name val="B Titr"/>
      <family val="0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5" tint="0.3999800086021423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1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58" fillId="33" borderId="11" xfId="0" applyFont="1" applyFill="1" applyBorder="1" applyAlignment="1">
      <alignment horizontal="center"/>
    </xf>
    <xf numFmtId="0" fontId="58" fillId="33" borderId="12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9" fillId="33" borderId="10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9" fillId="33" borderId="13" xfId="0" applyFont="1" applyFill="1" applyBorder="1" applyAlignment="1">
      <alignment horizontal="center" vertical="center" wrapText="1"/>
    </xf>
    <xf numFmtId="0" fontId="60" fillId="33" borderId="12" xfId="0" applyFont="1" applyFill="1" applyBorder="1" applyAlignment="1">
      <alignment horizontal="center" wrapText="1"/>
    </xf>
    <xf numFmtId="0" fontId="60" fillId="33" borderId="10" xfId="0" applyFont="1" applyFill="1" applyBorder="1" applyAlignment="1">
      <alignment horizontal="center" wrapText="1"/>
    </xf>
    <xf numFmtId="0" fontId="60" fillId="33" borderId="11" xfId="0" applyFont="1" applyFill="1" applyBorder="1" applyAlignment="1">
      <alignment horizontal="center" wrapText="1"/>
    </xf>
    <xf numFmtId="0" fontId="58" fillId="3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61" fillId="33" borderId="11" xfId="0" applyFont="1" applyFill="1" applyBorder="1" applyAlignment="1">
      <alignment horizontal="center" vertical="center" wrapText="1" readingOrder="2"/>
    </xf>
    <xf numFmtId="0" fontId="58" fillId="34" borderId="14" xfId="0" applyFont="1" applyFill="1" applyBorder="1" applyAlignment="1">
      <alignment horizontal="center" vertical="center" wrapText="1"/>
    </xf>
    <xf numFmtId="0" fontId="61" fillId="34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62" fillId="34" borderId="14" xfId="0" applyFont="1" applyFill="1" applyBorder="1" applyAlignment="1">
      <alignment horizontal="center" vertical="center" wrapText="1"/>
    </xf>
    <xf numFmtId="0" fontId="63" fillId="34" borderId="14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 vertical="center"/>
    </xf>
    <xf numFmtId="0" fontId="64" fillId="34" borderId="10" xfId="0" applyFont="1" applyFill="1" applyBorder="1" applyAlignment="1">
      <alignment horizontal="center"/>
    </xf>
    <xf numFmtId="0" fontId="65" fillId="33" borderId="16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4" fillId="9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67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9" fillId="0" borderId="18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64" fillId="34" borderId="23" xfId="0" applyFont="1" applyFill="1" applyBorder="1" applyAlignment="1">
      <alignment horizontal="center"/>
    </xf>
    <xf numFmtId="0" fontId="64" fillId="34" borderId="24" xfId="0" applyFont="1" applyFill="1" applyBorder="1" applyAlignment="1">
      <alignment horizontal="center"/>
    </xf>
    <xf numFmtId="0" fontId="64" fillId="34" borderId="25" xfId="0" applyFont="1" applyFill="1" applyBorder="1" applyAlignment="1">
      <alignment horizontal="center"/>
    </xf>
    <xf numFmtId="0" fontId="62" fillId="34" borderId="23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wrapText="1"/>
    </xf>
    <xf numFmtId="0" fontId="59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70" fillId="9" borderId="10" xfId="0" applyFont="1" applyFill="1" applyBorder="1" applyAlignment="1">
      <alignment horizontal="center" vertical="center"/>
    </xf>
    <xf numFmtId="0" fontId="64" fillId="13" borderId="10" xfId="0" applyFont="1" applyFill="1" applyBorder="1" applyAlignment="1">
      <alignment horizontal="center" vertical="center"/>
    </xf>
    <xf numFmtId="0" fontId="71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top"/>
    </xf>
    <xf numFmtId="0" fontId="68" fillId="0" borderId="10" xfId="0" applyFont="1" applyBorder="1" applyAlignment="1">
      <alignment horizontal="center" vertical="center" wrapText="1"/>
    </xf>
    <xf numFmtId="0" fontId="70" fillId="33" borderId="26" xfId="0" applyFont="1" applyFill="1" applyBorder="1" applyAlignment="1">
      <alignment horizontal="center" vertical="center"/>
    </xf>
    <xf numFmtId="0" fontId="64" fillId="35" borderId="27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11" xfId="0" applyBorder="1" applyAlignment="1">
      <alignment horizontal="center"/>
    </xf>
    <xf numFmtId="0" fontId="58" fillId="33" borderId="29" xfId="0" applyFont="1" applyFill="1" applyBorder="1" applyAlignment="1">
      <alignment horizontal="center"/>
    </xf>
    <xf numFmtId="0" fontId="60" fillId="33" borderId="29" xfId="0" applyFont="1" applyFill="1" applyBorder="1" applyAlignment="1">
      <alignment horizontal="center" wrapText="1"/>
    </xf>
    <xf numFmtId="0" fontId="60" fillId="33" borderId="14" xfId="0" applyFont="1" applyFill="1" applyBorder="1" applyAlignment="1">
      <alignment horizontal="center" wrapText="1"/>
    </xf>
    <xf numFmtId="0" fontId="58" fillId="33" borderId="14" xfId="0" applyFont="1" applyFill="1" applyBorder="1" applyAlignment="1">
      <alignment horizontal="center"/>
    </xf>
    <xf numFmtId="0" fontId="62" fillId="0" borderId="10" xfId="0" applyFont="1" applyBorder="1" applyAlignment="1">
      <alignment vertical="center"/>
    </xf>
    <xf numFmtId="0" fontId="64" fillId="0" borderId="10" xfId="0" applyFont="1" applyBorder="1" applyAlignment="1">
      <alignment horizontal="center" vertical="center"/>
    </xf>
    <xf numFmtId="0" fontId="70" fillId="11" borderId="10" xfId="0" applyFont="1" applyFill="1" applyBorder="1" applyAlignment="1">
      <alignment horizontal="center" vertical="center"/>
    </xf>
    <xf numFmtId="0" fontId="64" fillId="11" borderId="10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4" fillId="0" borderId="0" xfId="0" applyFont="1" applyBorder="1" applyAlignment="1">
      <alignment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64" fillId="0" borderId="0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/>
    </xf>
    <xf numFmtId="0" fontId="62" fillId="17" borderId="31" xfId="0" applyFont="1" applyFill="1" applyBorder="1" applyAlignment="1">
      <alignment horizontal="center" vertical="center" wrapText="1"/>
    </xf>
    <xf numFmtId="0" fontId="62" fillId="17" borderId="14" xfId="0" applyFont="1" applyFill="1" applyBorder="1" applyAlignment="1">
      <alignment horizontal="center" vertical="center" wrapText="1"/>
    </xf>
    <xf numFmtId="0" fontId="62" fillId="17" borderId="12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center" wrapText="1"/>
    </xf>
    <xf numFmtId="0" fontId="61" fillId="33" borderId="32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2" fillId="34" borderId="27" xfId="0" applyFont="1" applyFill="1" applyBorder="1" applyAlignment="1">
      <alignment horizontal="center" vertical="center"/>
    </xf>
    <xf numFmtId="0" fontId="62" fillId="34" borderId="33" xfId="0" applyFont="1" applyFill="1" applyBorder="1" applyAlignment="1">
      <alignment horizontal="center" vertical="center"/>
    </xf>
    <xf numFmtId="0" fontId="64" fillId="34" borderId="27" xfId="0" applyFont="1" applyFill="1" applyBorder="1" applyAlignment="1">
      <alignment horizontal="center" vertical="center"/>
    </xf>
    <xf numFmtId="0" fontId="64" fillId="34" borderId="33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7" fillId="34" borderId="11" xfId="0" applyFont="1" applyFill="1" applyBorder="1" applyAlignment="1">
      <alignment horizontal="center" vertical="center"/>
    </xf>
    <xf numFmtId="0" fontId="67" fillId="34" borderId="12" xfId="0" applyFont="1" applyFill="1" applyBorder="1" applyAlignment="1">
      <alignment horizontal="center" vertical="center"/>
    </xf>
    <xf numFmtId="0" fontId="73" fillId="15" borderId="11" xfId="0" applyFont="1" applyFill="1" applyBorder="1" applyAlignment="1">
      <alignment horizontal="center" vertical="center" wrapText="1"/>
    </xf>
    <xf numFmtId="0" fontId="73" fillId="15" borderId="14" xfId="0" applyFont="1" applyFill="1" applyBorder="1" applyAlignment="1">
      <alignment horizontal="center" vertical="center" wrapText="1"/>
    </xf>
    <xf numFmtId="0" fontId="73" fillId="15" borderId="32" xfId="0" applyFont="1" applyFill="1" applyBorder="1" applyAlignment="1">
      <alignment horizontal="center" vertical="center" wrapText="1"/>
    </xf>
    <xf numFmtId="0" fontId="62" fillId="36" borderId="31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70" fillId="0" borderId="34" xfId="0" applyFont="1" applyBorder="1" applyAlignment="1">
      <alignment horizontal="center" vertical="center" wrapText="1"/>
    </xf>
    <xf numFmtId="0" fontId="74" fillId="0" borderId="34" xfId="0" applyFont="1" applyBorder="1" applyAlignment="1">
      <alignment horizontal="center" vertical="center"/>
    </xf>
    <xf numFmtId="0" fontId="62" fillId="19" borderId="31" xfId="0" applyFont="1" applyFill="1" applyBorder="1" applyAlignment="1">
      <alignment horizontal="center" vertical="center" wrapText="1"/>
    </xf>
    <xf numFmtId="0" fontId="62" fillId="19" borderId="14" xfId="0" applyFont="1" applyFill="1" applyBorder="1" applyAlignment="1">
      <alignment horizontal="center" vertical="center" wrapText="1"/>
    </xf>
    <xf numFmtId="0" fontId="62" fillId="19" borderId="32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le127" displayName="Table127" ref="A4:B39" comment="" totalsRowShown="0">
  <tableColumns count="2">
    <tableColumn id="1" name="آذر بایجان شرقی"/>
    <tableColumn id="4" name="Column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rightToLeft="1" tabSelected="1" zoomScale="89" zoomScaleNormal="89" zoomScalePageLayoutView="0" workbookViewId="0" topLeftCell="A40">
      <selection activeCell="E40" sqref="E40"/>
    </sheetView>
  </sheetViews>
  <sheetFormatPr defaultColWidth="9.140625" defaultRowHeight="15"/>
  <cols>
    <col min="1" max="1" width="20.7109375" style="0" customWidth="1"/>
    <col min="2" max="2" width="15.421875" style="32" customWidth="1"/>
    <col min="3" max="3" width="0.13671875" style="29" hidden="1" customWidth="1"/>
    <col min="4" max="4" width="18.00390625" style="29" customWidth="1"/>
    <col min="5" max="5" width="16.8515625" style="30" customWidth="1"/>
  </cols>
  <sheetData>
    <row r="1" spans="1:5" ht="33.75" customHeight="1">
      <c r="A1" s="87" t="s">
        <v>83</v>
      </c>
      <c r="B1" s="87"/>
      <c r="C1" s="87"/>
      <c r="D1" s="87"/>
      <c r="E1" s="87"/>
    </row>
    <row r="2" spans="1:10" ht="38.25" customHeight="1">
      <c r="A2" s="69" t="s">
        <v>20</v>
      </c>
      <c r="B2" s="70" t="s">
        <v>58</v>
      </c>
      <c r="C2" s="60"/>
      <c r="D2" s="62" t="s">
        <v>59</v>
      </c>
      <c r="E2" s="61" t="s">
        <v>60</v>
      </c>
      <c r="F2" s="79" t="s">
        <v>85</v>
      </c>
      <c r="G2" s="79" t="s">
        <v>86</v>
      </c>
      <c r="H2" s="29"/>
      <c r="I2" s="29"/>
      <c r="J2" s="29"/>
    </row>
    <row r="3" spans="1:10" ht="38.25" customHeight="1">
      <c r="A3" s="71"/>
      <c r="B3" s="70" t="s">
        <v>1</v>
      </c>
      <c r="C3" s="33"/>
      <c r="D3" s="62" t="s">
        <v>1</v>
      </c>
      <c r="E3" s="31" t="s">
        <v>62</v>
      </c>
      <c r="F3" s="80" t="s">
        <v>62</v>
      </c>
      <c r="G3" s="80" t="s">
        <v>62</v>
      </c>
      <c r="H3" s="29"/>
      <c r="I3" s="29"/>
      <c r="J3" s="29"/>
    </row>
    <row r="4" spans="1:10" ht="30" customHeight="1">
      <c r="A4" s="44" t="s">
        <v>31</v>
      </c>
      <c r="B4" s="68" t="s">
        <v>61</v>
      </c>
      <c r="C4" s="42"/>
      <c r="D4" s="37"/>
      <c r="E4" s="38">
        <v>7</v>
      </c>
      <c r="F4" s="32"/>
      <c r="G4" s="32"/>
      <c r="H4" s="29"/>
      <c r="I4" s="29"/>
      <c r="J4" s="29"/>
    </row>
    <row r="5" spans="1:10" ht="30" customHeight="1">
      <c r="A5" s="45" t="s">
        <v>32</v>
      </c>
      <c r="B5" s="41"/>
      <c r="C5" s="42"/>
      <c r="D5" s="37"/>
      <c r="E5" s="38">
        <v>15</v>
      </c>
      <c r="F5" s="32"/>
      <c r="G5" s="32"/>
      <c r="H5" s="29"/>
      <c r="I5" s="29"/>
      <c r="J5" s="29"/>
    </row>
    <row r="6" spans="1:10" ht="30" customHeight="1">
      <c r="A6" s="45" t="s">
        <v>24</v>
      </c>
      <c r="B6" s="37"/>
      <c r="C6" s="42"/>
      <c r="D6" s="37"/>
      <c r="E6" s="37">
        <v>4</v>
      </c>
      <c r="F6" s="32"/>
      <c r="G6" s="32"/>
      <c r="H6" s="29"/>
      <c r="I6" s="29"/>
      <c r="J6" s="29"/>
    </row>
    <row r="7" spans="1:10" ht="30" customHeight="1">
      <c r="A7" s="45" t="s">
        <v>33</v>
      </c>
      <c r="B7" s="37"/>
      <c r="C7" s="42"/>
      <c r="D7" s="37"/>
      <c r="E7" s="37">
        <v>2</v>
      </c>
      <c r="F7" s="32"/>
      <c r="G7" s="32"/>
      <c r="H7" s="29"/>
      <c r="I7" s="29"/>
      <c r="J7" s="29"/>
    </row>
    <row r="8" spans="1:10" ht="30" customHeight="1">
      <c r="A8" s="45" t="s">
        <v>34</v>
      </c>
      <c r="B8" s="37"/>
      <c r="C8" s="42"/>
      <c r="D8" s="37"/>
      <c r="E8" s="37">
        <v>2</v>
      </c>
      <c r="F8" s="32"/>
      <c r="G8" s="32"/>
      <c r="H8" s="29"/>
      <c r="I8" s="29"/>
      <c r="J8" s="29"/>
    </row>
    <row r="9" spans="1:10" ht="30" customHeight="1">
      <c r="A9" s="46" t="s">
        <v>52</v>
      </c>
      <c r="B9" s="43"/>
      <c r="C9" s="42"/>
      <c r="D9" s="37"/>
      <c r="E9" s="37">
        <v>7</v>
      </c>
      <c r="F9" s="32"/>
      <c r="G9" s="32"/>
      <c r="H9" s="29"/>
      <c r="I9" s="29"/>
      <c r="J9" s="29"/>
    </row>
    <row r="10" spans="1:10" ht="30" customHeight="1">
      <c r="A10" s="47" t="s">
        <v>57</v>
      </c>
      <c r="B10" s="37"/>
      <c r="C10" s="42"/>
      <c r="D10" s="37"/>
      <c r="E10" s="37">
        <v>1</v>
      </c>
      <c r="F10" s="32"/>
      <c r="G10" s="32"/>
      <c r="H10" s="29"/>
      <c r="I10" s="29"/>
      <c r="J10" s="29"/>
    </row>
    <row r="11" spans="1:10" ht="30" customHeight="1">
      <c r="A11" s="45" t="s">
        <v>35</v>
      </c>
      <c r="B11" s="37"/>
      <c r="C11" s="42"/>
      <c r="D11" s="37"/>
      <c r="E11" s="37">
        <v>1</v>
      </c>
      <c r="F11" s="32"/>
      <c r="G11" s="32"/>
      <c r="H11" s="29"/>
      <c r="I11" s="29"/>
      <c r="J11" s="29"/>
    </row>
    <row r="12" spans="1:10" ht="30" customHeight="1">
      <c r="A12" s="45" t="s">
        <v>66</v>
      </c>
      <c r="B12" s="37"/>
      <c r="C12" s="42"/>
      <c r="D12" s="37"/>
      <c r="E12" s="37">
        <v>1</v>
      </c>
      <c r="F12" s="32"/>
      <c r="G12" s="32"/>
      <c r="H12" s="29"/>
      <c r="I12" s="29"/>
      <c r="J12" s="29"/>
    </row>
    <row r="13" spans="1:10" ht="30" customHeight="1">
      <c r="A13" s="45" t="s">
        <v>67</v>
      </c>
      <c r="B13" s="37"/>
      <c r="C13" s="42"/>
      <c r="D13" s="37"/>
      <c r="E13" s="37">
        <v>4</v>
      </c>
      <c r="F13" s="37">
        <v>4</v>
      </c>
      <c r="G13" s="37">
        <v>2</v>
      </c>
      <c r="H13" s="29"/>
      <c r="I13" s="29"/>
      <c r="J13" s="29"/>
    </row>
    <row r="14" spans="1:10" ht="30" customHeight="1">
      <c r="A14" s="45" t="s">
        <v>36</v>
      </c>
      <c r="B14" s="37"/>
      <c r="C14" s="42"/>
      <c r="D14" s="37"/>
      <c r="E14" s="37">
        <v>4</v>
      </c>
      <c r="F14" s="32"/>
      <c r="G14" s="32"/>
      <c r="H14" s="29"/>
      <c r="I14" s="29"/>
      <c r="J14" s="29"/>
    </row>
    <row r="15" spans="1:7" ht="30" customHeight="1">
      <c r="A15" s="45" t="s">
        <v>37</v>
      </c>
      <c r="B15" s="37">
        <v>8</v>
      </c>
      <c r="C15" s="42"/>
      <c r="D15" s="37"/>
      <c r="E15" s="37">
        <v>2</v>
      </c>
      <c r="F15" s="32"/>
      <c r="G15" s="32"/>
    </row>
    <row r="16" spans="1:7" ht="30" customHeight="1">
      <c r="A16" s="45" t="s">
        <v>39</v>
      </c>
      <c r="B16" s="37"/>
      <c r="C16" s="42"/>
      <c r="D16" s="37"/>
      <c r="E16" s="37">
        <v>6</v>
      </c>
      <c r="F16" s="32"/>
      <c r="G16" s="32"/>
    </row>
    <row r="17" spans="1:7" ht="30" customHeight="1">
      <c r="A17" s="45" t="s">
        <v>26</v>
      </c>
      <c r="B17" s="37"/>
      <c r="C17" s="42"/>
      <c r="D17" s="37"/>
      <c r="E17" s="37">
        <v>7</v>
      </c>
      <c r="F17" s="32"/>
      <c r="G17" s="32"/>
    </row>
    <row r="18" spans="1:7" ht="30" customHeight="1">
      <c r="A18" s="45" t="s">
        <v>38</v>
      </c>
      <c r="B18" s="37"/>
      <c r="C18" s="42"/>
      <c r="D18" s="37"/>
      <c r="E18" s="37">
        <v>8</v>
      </c>
      <c r="F18" s="32"/>
      <c r="G18" s="32"/>
    </row>
    <row r="19" spans="1:7" ht="30" customHeight="1">
      <c r="A19" s="45" t="s">
        <v>29</v>
      </c>
      <c r="B19" s="37"/>
      <c r="C19" s="42"/>
      <c r="D19" s="37"/>
      <c r="E19" s="37">
        <v>15</v>
      </c>
      <c r="F19" s="32"/>
      <c r="G19" s="32"/>
    </row>
    <row r="20" spans="1:7" ht="30" customHeight="1">
      <c r="A20" s="45" t="s">
        <v>40</v>
      </c>
      <c r="B20" s="37"/>
      <c r="C20" s="42"/>
      <c r="D20" s="37"/>
      <c r="E20" s="37">
        <v>4</v>
      </c>
      <c r="F20" s="32"/>
      <c r="G20" s="32"/>
    </row>
    <row r="21" spans="1:7" ht="30" customHeight="1">
      <c r="A21" s="45" t="s">
        <v>28</v>
      </c>
      <c r="B21" s="37"/>
      <c r="C21" s="42"/>
      <c r="D21" s="37"/>
      <c r="E21" s="37">
        <v>1</v>
      </c>
      <c r="F21" s="32"/>
      <c r="G21" s="32"/>
    </row>
    <row r="22" spans="1:7" ht="30" customHeight="1">
      <c r="A22" s="45" t="s">
        <v>22</v>
      </c>
      <c r="B22" s="37"/>
      <c r="C22" s="42"/>
      <c r="D22" s="37"/>
      <c r="E22" s="37">
        <v>2</v>
      </c>
      <c r="F22" s="32"/>
      <c r="G22" s="32"/>
    </row>
    <row r="23" spans="1:7" ht="30" customHeight="1">
      <c r="A23" s="45" t="s">
        <v>41</v>
      </c>
      <c r="B23" s="37"/>
      <c r="C23" s="42"/>
      <c r="D23" s="37"/>
      <c r="E23" s="37">
        <v>7</v>
      </c>
      <c r="F23" s="32"/>
      <c r="G23" s="32"/>
    </row>
    <row r="24" spans="1:7" ht="30" customHeight="1">
      <c r="A24" s="45" t="s">
        <v>42</v>
      </c>
      <c r="B24" s="37"/>
      <c r="C24" s="42"/>
      <c r="D24" s="37"/>
      <c r="E24" s="37">
        <v>8</v>
      </c>
      <c r="F24" s="32"/>
      <c r="G24" s="32"/>
    </row>
    <row r="25" spans="1:7" ht="30" customHeight="1">
      <c r="A25" s="45" t="s">
        <v>43</v>
      </c>
      <c r="B25" s="37"/>
      <c r="C25" s="42"/>
      <c r="D25" s="37"/>
      <c r="E25" s="37">
        <v>4</v>
      </c>
      <c r="F25" s="32"/>
      <c r="G25" s="32"/>
    </row>
    <row r="26" spans="1:7" ht="30" customHeight="1">
      <c r="A26" s="45" t="s">
        <v>44</v>
      </c>
      <c r="B26" s="37"/>
      <c r="C26" s="42"/>
      <c r="D26" s="37"/>
      <c r="E26" s="37">
        <v>3</v>
      </c>
      <c r="F26" s="32"/>
      <c r="G26" s="32"/>
    </row>
    <row r="27" spans="1:7" ht="30" customHeight="1">
      <c r="A27" s="45" t="s">
        <v>45</v>
      </c>
      <c r="B27" s="37"/>
      <c r="C27" s="42"/>
      <c r="D27" s="37"/>
      <c r="E27" s="37">
        <v>8</v>
      </c>
      <c r="F27" s="32"/>
      <c r="G27" s="32"/>
    </row>
    <row r="28" spans="1:7" ht="30" customHeight="1">
      <c r="A28" s="45" t="s">
        <v>21</v>
      </c>
      <c r="B28" s="37"/>
      <c r="C28" s="42"/>
      <c r="D28" s="37">
        <v>1</v>
      </c>
      <c r="E28" s="37">
        <v>9</v>
      </c>
      <c r="F28" s="32"/>
      <c r="G28" s="32"/>
    </row>
    <row r="29" spans="1:7" ht="30" customHeight="1">
      <c r="A29" s="45" t="s">
        <v>46</v>
      </c>
      <c r="B29" s="37"/>
      <c r="C29" s="42"/>
      <c r="D29" s="37"/>
      <c r="E29" s="37">
        <v>5</v>
      </c>
      <c r="F29" s="32"/>
      <c r="G29" s="32"/>
    </row>
    <row r="30" spans="1:7" ht="30" customHeight="1">
      <c r="A30" s="45" t="s">
        <v>47</v>
      </c>
      <c r="B30" s="37"/>
      <c r="C30" s="42"/>
      <c r="D30" s="37"/>
      <c r="E30" s="37">
        <v>11</v>
      </c>
      <c r="F30" s="32"/>
      <c r="G30" s="32"/>
    </row>
    <row r="31" spans="1:7" ht="30" customHeight="1">
      <c r="A31" s="45" t="s">
        <v>48</v>
      </c>
      <c r="B31" s="37">
        <v>51</v>
      </c>
      <c r="C31" s="42"/>
      <c r="D31" s="37"/>
      <c r="E31" s="37">
        <v>7</v>
      </c>
      <c r="F31" s="32"/>
      <c r="G31" s="32"/>
    </row>
    <row r="32" spans="1:7" ht="30" customHeight="1">
      <c r="A32" s="45" t="s">
        <v>23</v>
      </c>
      <c r="B32" s="37"/>
      <c r="C32" s="42"/>
      <c r="D32" s="37"/>
      <c r="E32" s="37">
        <v>10</v>
      </c>
      <c r="F32" s="32"/>
      <c r="G32" s="32"/>
    </row>
    <row r="33" spans="1:7" ht="30" customHeight="1">
      <c r="A33" s="45" t="s">
        <v>27</v>
      </c>
      <c r="B33" s="37">
        <v>13</v>
      </c>
      <c r="C33" s="42"/>
      <c r="D33" s="37"/>
      <c r="E33" s="37">
        <v>9</v>
      </c>
      <c r="F33" s="32"/>
      <c r="G33" s="32"/>
    </row>
    <row r="34" spans="1:7" ht="30" customHeight="1">
      <c r="A34" s="48" t="s">
        <v>25</v>
      </c>
      <c r="B34" s="37">
        <v>15</v>
      </c>
      <c r="C34" s="42"/>
      <c r="D34" s="37"/>
      <c r="E34" s="39">
        <v>8</v>
      </c>
      <c r="F34" s="32"/>
      <c r="G34" s="32"/>
    </row>
    <row r="35" spans="1:7" ht="30" customHeight="1">
      <c r="A35" s="49" t="s">
        <v>49</v>
      </c>
      <c r="B35" s="37"/>
      <c r="C35" s="42"/>
      <c r="D35" s="67"/>
      <c r="E35" s="40">
        <v>2</v>
      </c>
      <c r="F35" s="32"/>
      <c r="G35" s="32"/>
    </row>
    <row r="36" spans="1:7" ht="30" customHeight="1">
      <c r="A36" s="50" t="s">
        <v>50</v>
      </c>
      <c r="B36" s="37">
        <v>6</v>
      </c>
      <c r="C36" s="42"/>
      <c r="D36" s="37"/>
      <c r="E36" s="40">
        <v>2</v>
      </c>
      <c r="F36" s="32"/>
      <c r="G36" s="32"/>
    </row>
    <row r="37" spans="1:7" ht="30" customHeight="1">
      <c r="A37" s="48" t="s">
        <v>51</v>
      </c>
      <c r="B37" s="39"/>
      <c r="C37" s="42"/>
      <c r="D37" s="39"/>
      <c r="E37" s="39">
        <v>2</v>
      </c>
      <c r="F37" s="32"/>
      <c r="G37" s="32"/>
    </row>
    <row r="38" spans="1:7" ht="30" customHeight="1">
      <c r="A38" s="44" t="s">
        <v>63</v>
      </c>
      <c r="B38" s="37"/>
      <c r="C38" s="77"/>
      <c r="D38" s="37">
        <v>4</v>
      </c>
      <c r="E38" s="37">
        <v>0</v>
      </c>
      <c r="F38" s="32"/>
      <c r="G38" s="32"/>
    </row>
    <row r="39" spans="1:7" ht="39.75" customHeight="1">
      <c r="A39" s="44" t="s">
        <v>82</v>
      </c>
      <c r="C39" s="32"/>
      <c r="D39" s="78">
        <v>11</v>
      </c>
      <c r="E39" s="1"/>
      <c r="F39" s="32"/>
      <c r="G39" s="32"/>
    </row>
    <row r="40" spans="1:7" ht="30" customHeight="1">
      <c r="A40" s="63" t="s">
        <v>64</v>
      </c>
      <c r="B40" s="36">
        <f>B15+B31+B33+B34+B36</f>
        <v>93</v>
      </c>
      <c r="C40" s="64"/>
      <c r="D40" s="65">
        <v>16</v>
      </c>
      <c r="E40" s="66">
        <f>SUM(E4:E38)</f>
        <v>188</v>
      </c>
      <c r="F40" s="65">
        <v>4</v>
      </c>
      <c r="G40" s="65">
        <v>2</v>
      </c>
    </row>
    <row r="41" spans="1:2" s="29" customFormat="1" ht="15" customHeight="1">
      <c r="A41" s="35"/>
      <c r="B41" s="35"/>
    </row>
    <row r="42" spans="1:4" s="29" customFormat="1" ht="15" customHeight="1">
      <c r="A42" s="86" t="s">
        <v>75</v>
      </c>
      <c r="B42" s="86"/>
      <c r="C42" s="86"/>
      <c r="D42" s="86"/>
    </row>
    <row r="43" spans="1:4" s="29" customFormat="1" ht="14.25" customHeight="1">
      <c r="A43" s="86"/>
      <c r="B43" s="86"/>
      <c r="C43" s="86"/>
      <c r="D43" s="86"/>
    </row>
    <row r="44" spans="1:4" s="29" customFormat="1" ht="15" customHeight="1">
      <c r="A44" s="86"/>
      <c r="B44" s="86"/>
      <c r="C44" s="86"/>
      <c r="D44" s="86"/>
    </row>
    <row r="45" spans="1:5" s="29" customFormat="1" ht="15" customHeight="1">
      <c r="A45" s="86"/>
      <c r="B45" s="86"/>
      <c r="C45" s="86"/>
      <c r="D45" s="86"/>
      <c r="E45" s="30"/>
    </row>
    <row r="46" spans="1:5" s="29" customFormat="1" ht="15" customHeight="1">
      <c r="A46" s="86"/>
      <c r="B46" s="86"/>
      <c r="C46" s="86"/>
      <c r="D46" s="86"/>
      <c r="E46" s="30"/>
    </row>
    <row r="47" spans="1:5" s="29" customFormat="1" ht="14.25">
      <c r="A47" s="83"/>
      <c r="B47" s="84"/>
      <c r="C47" s="84"/>
      <c r="D47" s="84"/>
      <c r="E47" s="30"/>
    </row>
    <row r="48" spans="1:5" s="29" customFormat="1" ht="14.25">
      <c r="A48" s="85"/>
      <c r="B48" s="85"/>
      <c r="C48" s="85"/>
      <c r="D48" s="85"/>
      <c r="E48" s="30"/>
    </row>
    <row r="49" spans="1:5" s="29" customFormat="1" ht="14.25">
      <c r="A49" s="85"/>
      <c r="B49" s="85"/>
      <c r="C49" s="85"/>
      <c r="D49" s="85"/>
      <c r="E49" s="30"/>
    </row>
    <row r="50" spans="1:5" s="29" customFormat="1" ht="14.25">
      <c r="A50" s="35"/>
      <c r="B50" s="35"/>
      <c r="C50" s="35"/>
      <c r="D50" s="35"/>
      <c r="E50" s="30"/>
    </row>
    <row r="51" s="29" customFormat="1" ht="14.25">
      <c r="E51" s="30"/>
    </row>
    <row r="52" s="29" customFormat="1" ht="14.25">
      <c r="E52" s="30"/>
    </row>
    <row r="53" s="29" customFormat="1" ht="14.25">
      <c r="E53" s="30"/>
    </row>
    <row r="54" s="29" customFormat="1" ht="14.25">
      <c r="E54" s="30"/>
    </row>
    <row r="55" s="29" customFormat="1" ht="14.25">
      <c r="E55" s="30"/>
    </row>
    <row r="56" s="29" customFormat="1" ht="14.25">
      <c r="E56" s="30"/>
    </row>
    <row r="57" s="29" customFormat="1" ht="14.25">
      <c r="E57" s="30"/>
    </row>
    <row r="58" s="29" customFormat="1" ht="14.25">
      <c r="E58" s="30"/>
    </row>
    <row r="59" s="29" customFormat="1" ht="14.25">
      <c r="E59" s="30"/>
    </row>
    <row r="60" s="29" customFormat="1" ht="14.25">
      <c r="E60" s="30"/>
    </row>
    <row r="61" s="29" customFormat="1" ht="14.25">
      <c r="E61" s="30"/>
    </row>
    <row r="62" s="29" customFormat="1" ht="14.25">
      <c r="E62" s="30"/>
    </row>
    <row r="63" s="29" customFormat="1" ht="14.25">
      <c r="E63" s="30"/>
    </row>
    <row r="64" s="29" customFormat="1" ht="14.25">
      <c r="E64" s="30"/>
    </row>
    <row r="65" s="29" customFormat="1" ht="14.25">
      <c r="E65" s="30"/>
    </row>
    <row r="66" s="29" customFormat="1" ht="14.25">
      <c r="E66" s="30"/>
    </row>
    <row r="67" s="29" customFormat="1" ht="14.25">
      <c r="E67" s="30"/>
    </row>
    <row r="68" s="29" customFormat="1" ht="14.25">
      <c r="E68" s="30"/>
    </row>
    <row r="69" s="29" customFormat="1" ht="14.25">
      <c r="E69" s="30"/>
    </row>
    <row r="70" s="29" customFormat="1" ht="14.25">
      <c r="E70" s="30"/>
    </row>
    <row r="71" s="29" customFormat="1" ht="14.25">
      <c r="E71" s="30"/>
    </row>
    <row r="72" s="29" customFormat="1" ht="14.25">
      <c r="E72" s="30"/>
    </row>
    <row r="73" s="29" customFormat="1" ht="14.25">
      <c r="E73" s="30"/>
    </row>
    <row r="74" s="29" customFormat="1" ht="14.25">
      <c r="E74" s="30"/>
    </row>
    <row r="75" s="29" customFormat="1" ht="14.25">
      <c r="E75" s="30"/>
    </row>
    <row r="76" s="29" customFormat="1" ht="14.25">
      <c r="E76" s="30"/>
    </row>
    <row r="77" s="29" customFormat="1" ht="14.25">
      <c r="E77" s="30"/>
    </row>
    <row r="78" s="29" customFormat="1" ht="14.25">
      <c r="E78" s="30"/>
    </row>
    <row r="79" s="29" customFormat="1" ht="14.25">
      <c r="E79" s="30"/>
    </row>
    <row r="80" s="29" customFormat="1" ht="14.25">
      <c r="E80" s="30"/>
    </row>
    <row r="81" s="29" customFormat="1" ht="14.25">
      <c r="E81" s="30"/>
    </row>
    <row r="82" s="29" customFormat="1" ht="14.25">
      <c r="E82" s="30"/>
    </row>
    <row r="83" spans="2:5" s="29" customFormat="1" ht="14.25">
      <c r="B83" s="34"/>
      <c r="E83" s="30"/>
    </row>
    <row r="84" spans="2:5" s="29" customFormat="1" ht="14.25">
      <c r="B84" s="32"/>
      <c r="E84" s="30"/>
    </row>
    <row r="85" spans="2:5" s="29" customFormat="1" ht="14.25">
      <c r="B85" s="32"/>
      <c r="E85" s="30"/>
    </row>
    <row r="86" spans="2:5" s="29" customFormat="1" ht="14.25">
      <c r="B86" s="32"/>
      <c r="E86" s="30"/>
    </row>
    <row r="87" spans="2:5" s="29" customFormat="1" ht="14.25">
      <c r="B87" s="32"/>
      <c r="E87" s="30"/>
    </row>
    <row r="88" spans="2:5" s="29" customFormat="1" ht="14.25">
      <c r="B88" s="32"/>
      <c r="E88" s="30"/>
    </row>
    <row r="89" spans="2:5" s="29" customFormat="1" ht="14.25">
      <c r="B89" s="32"/>
      <c r="E89" s="30"/>
    </row>
    <row r="90" spans="2:5" s="29" customFormat="1" ht="14.25">
      <c r="B90" s="32"/>
      <c r="E90" s="30"/>
    </row>
    <row r="91" spans="2:5" s="29" customFormat="1" ht="14.25">
      <c r="B91" s="32"/>
      <c r="E91" s="30"/>
    </row>
    <row r="92" spans="2:5" s="29" customFormat="1" ht="14.25">
      <c r="B92" s="32"/>
      <c r="E92" s="30"/>
    </row>
    <row r="93" spans="2:5" s="29" customFormat="1" ht="14.25">
      <c r="B93" s="32"/>
      <c r="E93" s="30"/>
    </row>
    <row r="94" spans="2:5" s="29" customFormat="1" ht="14.25">
      <c r="B94" s="32"/>
      <c r="E94" s="30"/>
    </row>
    <row r="95" spans="2:5" s="29" customFormat="1" ht="14.25">
      <c r="B95" s="32"/>
      <c r="E95" s="30"/>
    </row>
    <row r="96" spans="2:5" s="29" customFormat="1" ht="14.25">
      <c r="B96" s="32"/>
      <c r="E96" s="30"/>
    </row>
    <row r="97" spans="2:5" s="29" customFormat="1" ht="14.25">
      <c r="B97" s="32"/>
      <c r="E97" s="30"/>
    </row>
    <row r="98" spans="2:5" s="29" customFormat="1" ht="14.25">
      <c r="B98" s="32"/>
      <c r="E98" s="30"/>
    </row>
    <row r="99" spans="2:5" s="29" customFormat="1" ht="14.25">
      <c r="B99" s="32"/>
      <c r="E99" s="30"/>
    </row>
    <row r="100" spans="2:5" s="29" customFormat="1" ht="14.25">
      <c r="B100" s="32"/>
      <c r="E100" s="30"/>
    </row>
    <row r="101" spans="2:5" s="29" customFormat="1" ht="14.25">
      <c r="B101" s="32"/>
      <c r="E101" s="30"/>
    </row>
    <row r="102" spans="2:5" s="29" customFormat="1" ht="14.25">
      <c r="B102" s="32"/>
      <c r="E102" s="30"/>
    </row>
    <row r="103" spans="2:5" s="29" customFormat="1" ht="14.25">
      <c r="B103" s="32"/>
      <c r="E103" s="30"/>
    </row>
    <row r="104" spans="2:5" s="29" customFormat="1" ht="14.25">
      <c r="B104" s="32"/>
      <c r="E104" s="30"/>
    </row>
    <row r="105" spans="2:5" s="29" customFormat="1" ht="14.25">
      <c r="B105" s="32"/>
      <c r="E105" s="30"/>
    </row>
    <row r="106" spans="2:5" s="29" customFormat="1" ht="14.25">
      <c r="B106" s="32"/>
      <c r="E106" s="30"/>
    </row>
    <row r="107" spans="2:5" s="29" customFormat="1" ht="14.25">
      <c r="B107" s="32"/>
      <c r="E107" s="30"/>
    </row>
    <row r="108" spans="2:5" s="29" customFormat="1" ht="14.25">
      <c r="B108" s="32"/>
      <c r="E108" s="30"/>
    </row>
    <row r="109" spans="2:5" s="29" customFormat="1" ht="14.25">
      <c r="B109" s="32"/>
      <c r="E109" s="30"/>
    </row>
    <row r="110" spans="2:5" s="29" customFormat="1" ht="14.25">
      <c r="B110" s="32"/>
      <c r="E110" s="30"/>
    </row>
    <row r="111" spans="2:5" s="29" customFormat="1" ht="14.25">
      <c r="B111" s="32"/>
      <c r="E111" s="30"/>
    </row>
    <row r="112" spans="2:5" s="29" customFormat="1" ht="14.25">
      <c r="B112" s="32"/>
      <c r="E112" s="30"/>
    </row>
    <row r="113" spans="2:5" s="29" customFormat="1" ht="14.25">
      <c r="B113" s="32"/>
      <c r="E113" s="30"/>
    </row>
    <row r="114" spans="2:5" s="29" customFormat="1" ht="14.25">
      <c r="B114" s="32"/>
      <c r="E114" s="30"/>
    </row>
    <row r="115" spans="2:5" s="29" customFormat="1" ht="14.25">
      <c r="B115" s="32"/>
      <c r="E115" s="30"/>
    </row>
    <row r="116" spans="2:5" s="29" customFormat="1" ht="14.25">
      <c r="B116" s="32"/>
      <c r="E116" s="30"/>
    </row>
    <row r="117" spans="2:5" s="29" customFormat="1" ht="14.25">
      <c r="B117" s="32"/>
      <c r="E117" s="30"/>
    </row>
    <row r="118" spans="2:5" s="29" customFormat="1" ht="14.25">
      <c r="B118" s="32"/>
      <c r="E118" s="30"/>
    </row>
    <row r="119" spans="2:5" s="29" customFormat="1" ht="14.25">
      <c r="B119" s="32"/>
      <c r="E119" s="30"/>
    </row>
    <row r="120" spans="2:5" s="29" customFormat="1" ht="14.25">
      <c r="B120" s="32"/>
      <c r="E120" s="30"/>
    </row>
    <row r="121" spans="2:5" s="29" customFormat="1" ht="14.25">
      <c r="B121" s="32"/>
      <c r="E121" s="30"/>
    </row>
    <row r="122" spans="2:5" s="29" customFormat="1" ht="14.25">
      <c r="B122" s="32"/>
      <c r="E122" s="30"/>
    </row>
    <row r="123" spans="2:5" s="29" customFormat="1" ht="14.25">
      <c r="B123" s="32"/>
      <c r="E123" s="30"/>
    </row>
    <row r="124" spans="2:5" s="29" customFormat="1" ht="14.25">
      <c r="B124" s="32"/>
      <c r="E124" s="30"/>
    </row>
    <row r="125" spans="2:5" s="29" customFormat="1" ht="14.25">
      <c r="B125" s="32"/>
      <c r="E125" s="30"/>
    </row>
    <row r="126" spans="2:5" s="29" customFormat="1" ht="14.25">
      <c r="B126" s="32"/>
      <c r="E126" s="30"/>
    </row>
    <row r="127" spans="2:5" s="29" customFormat="1" ht="14.25">
      <c r="B127" s="32"/>
      <c r="E127" s="30"/>
    </row>
    <row r="128" spans="2:5" s="29" customFormat="1" ht="14.25">
      <c r="B128" s="32"/>
      <c r="E128" s="30"/>
    </row>
    <row r="129" spans="2:5" s="29" customFormat="1" ht="14.25">
      <c r="B129" s="32"/>
      <c r="E129" s="30"/>
    </row>
    <row r="130" spans="2:5" s="29" customFormat="1" ht="14.25">
      <c r="B130" s="32"/>
      <c r="E130" s="30"/>
    </row>
    <row r="131" spans="2:5" s="29" customFormat="1" ht="14.25">
      <c r="B131" s="32"/>
      <c r="E131" s="30"/>
    </row>
    <row r="132" spans="2:5" s="29" customFormat="1" ht="14.25">
      <c r="B132" s="32"/>
      <c r="E132" s="30"/>
    </row>
    <row r="133" spans="2:5" s="29" customFormat="1" ht="14.25">
      <c r="B133" s="32"/>
      <c r="E133" s="30"/>
    </row>
    <row r="134" spans="2:5" s="29" customFormat="1" ht="14.25">
      <c r="B134" s="32"/>
      <c r="E134" s="30"/>
    </row>
    <row r="135" spans="2:5" s="29" customFormat="1" ht="14.25">
      <c r="B135" s="32"/>
      <c r="E135" s="30"/>
    </row>
    <row r="136" spans="2:5" s="29" customFormat="1" ht="14.25">
      <c r="B136" s="32"/>
      <c r="E136" s="30"/>
    </row>
    <row r="137" spans="2:5" s="29" customFormat="1" ht="14.25">
      <c r="B137" s="32"/>
      <c r="E137" s="30"/>
    </row>
    <row r="138" spans="2:5" s="29" customFormat="1" ht="14.25">
      <c r="B138" s="32"/>
      <c r="E138" s="30"/>
    </row>
    <row r="139" spans="2:5" s="29" customFormat="1" ht="14.25">
      <c r="B139" s="32"/>
      <c r="E139" s="30"/>
    </row>
    <row r="140" spans="2:5" s="29" customFormat="1" ht="14.25">
      <c r="B140" s="32"/>
      <c r="E140" s="30"/>
    </row>
    <row r="141" spans="2:5" s="29" customFormat="1" ht="14.25">
      <c r="B141" s="32"/>
      <c r="E141" s="30"/>
    </row>
    <row r="142" spans="2:5" s="29" customFormat="1" ht="14.25">
      <c r="B142" s="32"/>
      <c r="E142" s="30"/>
    </row>
    <row r="143" spans="2:5" s="29" customFormat="1" ht="14.25">
      <c r="B143" s="32"/>
      <c r="E143" s="30"/>
    </row>
    <row r="144" spans="2:5" s="29" customFormat="1" ht="14.25">
      <c r="B144" s="32"/>
      <c r="E144" s="30"/>
    </row>
    <row r="145" spans="2:5" s="29" customFormat="1" ht="14.25">
      <c r="B145" s="32"/>
      <c r="E145" s="30"/>
    </row>
    <row r="146" spans="2:5" s="29" customFormat="1" ht="14.25">
      <c r="B146" s="32"/>
      <c r="E146" s="30"/>
    </row>
    <row r="147" spans="2:5" s="29" customFormat="1" ht="14.25">
      <c r="B147" s="32"/>
      <c r="E147" s="30"/>
    </row>
    <row r="148" spans="2:5" s="29" customFormat="1" ht="14.25">
      <c r="B148" s="32"/>
      <c r="E148" s="30"/>
    </row>
    <row r="149" spans="2:5" s="29" customFormat="1" ht="14.25">
      <c r="B149" s="32"/>
      <c r="E149" s="30"/>
    </row>
    <row r="150" spans="2:5" s="29" customFormat="1" ht="14.25">
      <c r="B150" s="32"/>
      <c r="E150" s="30"/>
    </row>
    <row r="151" spans="2:5" s="29" customFormat="1" ht="14.25">
      <c r="B151" s="32"/>
      <c r="E151" s="30"/>
    </row>
    <row r="152" spans="2:5" s="29" customFormat="1" ht="14.25">
      <c r="B152" s="32"/>
      <c r="E152" s="30"/>
    </row>
    <row r="153" spans="2:5" s="29" customFormat="1" ht="14.25">
      <c r="B153" s="32"/>
      <c r="E153" s="30"/>
    </row>
    <row r="154" spans="2:5" s="29" customFormat="1" ht="14.25">
      <c r="B154" s="32"/>
      <c r="E154" s="30"/>
    </row>
    <row r="155" spans="1:5" s="29" customFormat="1" ht="14.25">
      <c r="A155"/>
      <c r="B155" s="32"/>
      <c r="E155" s="30"/>
    </row>
  </sheetData>
  <sheetProtection/>
  <mergeCells count="3">
    <mergeCell ref="A47:D49"/>
    <mergeCell ref="A42:D46"/>
    <mergeCell ref="A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rightToLeft="1" zoomScale="84" zoomScaleNormal="84" zoomScalePageLayoutView="0" workbookViewId="0" topLeftCell="A16">
      <selection activeCell="D10" sqref="D10"/>
    </sheetView>
  </sheetViews>
  <sheetFormatPr defaultColWidth="9.140625" defaultRowHeight="15"/>
  <cols>
    <col min="1" max="1" width="12.28125" style="0" customWidth="1"/>
    <col min="2" max="2" width="25.8515625" style="0" customWidth="1"/>
    <col min="3" max="3" width="10.7109375" style="5" customWidth="1"/>
    <col min="4" max="4" width="11.140625" style="5" customWidth="1"/>
    <col min="5" max="5" width="10.8515625" style="0" customWidth="1"/>
    <col min="6" max="6" width="12.57421875" style="0" customWidth="1"/>
  </cols>
  <sheetData>
    <row r="1" spans="2:4" ht="63.75" customHeight="1">
      <c r="B1" s="110" t="s">
        <v>84</v>
      </c>
      <c r="C1" s="111"/>
      <c r="D1" s="111"/>
    </row>
    <row r="2" spans="1:6" ht="27" customHeight="1">
      <c r="A2" s="102" t="s">
        <v>0</v>
      </c>
      <c r="B2" s="103" t="s">
        <v>30</v>
      </c>
      <c r="C2" s="98">
        <v>97</v>
      </c>
      <c r="D2" s="99"/>
      <c r="E2" s="100">
        <v>96</v>
      </c>
      <c r="F2" s="101"/>
    </row>
    <row r="3" spans="1:6" ht="22.5">
      <c r="A3" s="102"/>
      <c r="B3" s="104"/>
      <c r="C3" s="21" t="s">
        <v>1</v>
      </c>
      <c r="D3" s="21" t="s">
        <v>2</v>
      </c>
      <c r="E3" s="21" t="s">
        <v>1</v>
      </c>
      <c r="F3" s="21" t="s">
        <v>2</v>
      </c>
    </row>
    <row r="4" spans="1:6" ht="22.5" customHeight="1">
      <c r="A4" s="105" t="s">
        <v>14</v>
      </c>
      <c r="B4" s="10" t="s">
        <v>3</v>
      </c>
      <c r="C4" s="3">
        <v>45</v>
      </c>
      <c r="D4" s="3">
        <v>360</v>
      </c>
      <c r="E4" s="24">
        <v>80</v>
      </c>
      <c r="F4" s="24">
        <v>640</v>
      </c>
    </row>
    <row r="5" spans="1:6" ht="22.5">
      <c r="A5" s="106"/>
      <c r="B5" s="11" t="s">
        <v>4</v>
      </c>
      <c r="C5" s="4">
        <v>48</v>
      </c>
      <c r="D5" s="4">
        <v>192</v>
      </c>
      <c r="E5" s="1">
        <v>23</v>
      </c>
      <c r="F5" s="1">
        <v>92</v>
      </c>
    </row>
    <row r="6" spans="1:6" ht="22.5">
      <c r="A6" s="106"/>
      <c r="B6" s="11" t="s">
        <v>5</v>
      </c>
      <c r="C6" s="4">
        <v>0</v>
      </c>
      <c r="D6" s="4">
        <v>0</v>
      </c>
      <c r="E6" s="1">
        <v>9</v>
      </c>
      <c r="F6" s="1">
        <v>45</v>
      </c>
    </row>
    <row r="7" spans="1:6" ht="22.5">
      <c r="A7" s="106"/>
      <c r="B7" s="11" t="s">
        <v>6</v>
      </c>
      <c r="C7" s="4">
        <v>81</v>
      </c>
      <c r="D7" s="4">
        <v>567</v>
      </c>
      <c r="E7" s="1">
        <v>109</v>
      </c>
      <c r="F7" s="1">
        <v>763</v>
      </c>
    </row>
    <row r="8" spans="1:6" ht="22.5">
      <c r="A8" s="106"/>
      <c r="B8" s="11" t="s">
        <v>7</v>
      </c>
      <c r="C8" s="4">
        <v>3</v>
      </c>
      <c r="D8" s="4">
        <v>21</v>
      </c>
      <c r="E8" s="1">
        <v>1</v>
      </c>
      <c r="F8" s="1">
        <v>7</v>
      </c>
    </row>
    <row r="9" spans="1:6" ht="22.5">
      <c r="A9" s="106"/>
      <c r="B9" s="11" t="s">
        <v>8</v>
      </c>
      <c r="C9" s="4">
        <v>0</v>
      </c>
      <c r="D9" s="4">
        <v>0</v>
      </c>
      <c r="E9" s="1">
        <v>8</v>
      </c>
      <c r="F9" s="1">
        <v>28</v>
      </c>
    </row>
    <row r="10" spans="1:6" ht="22.5">
      <c r="A10" s="106"/>
      <c r="B10" s="11" t="s">
        <v>53</v>
      </c>
      <c r="C10" s="4">
        <v>1</v>
      </c>
      <c r="D10" s="4">
        <v>7</v>
      </c>
      <c r="E10" s="1">
        <v>3</v>
      </c>
      <c r="F10" s="1">
        <v>21</v>
      </c>
    </row>
    <row r="11" spans="1:6" ht="22.5">
      <c r="A11" s="106"/>
      <c r="B11" s="11" t="s">
        <v>54</v>
      </c>
      <c r="C11" s="4">
        <v>10</v>
      </c>
      <c r="D11" s="4">
        <v>55</v>
      </c>
      <c r="E11" s="1">
        <v>23</v>
      </c>
      <c r="F11" s="1">
        <v>81</v>
      </c>
    </row>
    <row r="12" spans="1:6" ht="22.5">
      <c r="A12" s="106"/>
      <c r="B12" s="11" t="s">
        <v>9</v>
      </c>
      <c r="C12" s="4">
        <v>4</v>
      </c>
      <c r="D12" s="4">
        <v>28</v>
      </c>
      <c r="E12" s="1">
        <v>9</v>
      </c>
      <c r="F12" s="1">
        <v>63</v>
      </c>
    </row>
    <row r="13" spans="1:6" ht="22.5">
      <c r="A13" s="106"/>
      <c r="B13" s="11" t="s">
        <v>10</v>
      </c>
      <c r="C13" s="4">
        <v>0</v>
      </c>
      <c r="D13" s="4">
        <v>0</v>
      </c>
      <c r="E13" s="1">
        <v>0</v>
      </c>
      <c r="F13" s="1">
        <v>0</v>
      </c>
    </row>
    <row r="14" spans="1:6" ht="22.5">
      <c r="A14" s="106"/>
      <c r="B14" s="11" t="s">
        <v>11</v>
      </c>
      <c r="C14" s="4">
        <v>0</v>
      </c>
      <c r="D14" s="4">
        <v>0</v>
      </c>
      <c r="E14" s="1">
        <v>0</v>
      </c>
      <c r="F14" s="1">
        <v>0</v>
      </c>
    </row>
    <row r="15" spans="1:6" ht="22.5">
      <c r="A15" s="106"/>
      <c r="B15" s="11" t="s">
        <v>56</v>
      </c>
      <c r="C15" s="4">
        <v>0</v>
      </c>
      <c r="D15" s="4">
        <v>0</v>
      </c>
      <c r="E15" s="1">
        <v>1</v>
      </c>
      <c r="F15" s="1">
        <v>17</v>
      </c>
    </row>
    <row r="16" spans="1:12" ht="22.5">
      <c r="A16" s="106"/>
      <c r="B16" s="11" t="s">
        <v>12</v>
      </c>
      <c r="C16" s="4">
        <v>0</v>
      </c>
      <c r="D16" s="4">
        <v>0</v>
      </c>
      <c r="E16" s="1">
        <v>0</v>
      </c>
      <c r="F16" s="1">
        <v>0</v>
      </c>
      <c r="L16" s="18"/>
    </row>
    <row r="17" spans="1:12" ht="22.5">
      <c r="A17" s="106"/>
      <c r="B17" s="12" t="s">
        <v>79</v>
      </c>
      <c r="C17" s="2">
        <v>0</v>
      </c>
      <c r="D17" s="2">
        <v>0</v>
      </c>
      <c r="E17" s="1">
        <v>0</v>
      </c>
      <c r="F17" s="1">
        <v>0</v>
      </c>
      <c r="L17" s="29"/>
    </row>
    <row r="18" spans="1:12" ht="22.5">
      <c r="A18" s="106"/>
      <c r="B18" s="12" t="s">
        <v>80</v>
      </c>
      <c r="C18" s="2">
        <v>0</v>
      </c>
      <c r="D18" s="2">
        <v>0</v>
      </c>
      <c r="E18" s="1">
        <v>0</v>
      </c>
      <c r="F18" s="1">
        <v>0</v>
      </c>
      <c r="L18" s="29"/>
    </row>
    <row r="19" spans="1:12" ht="22.5">
      <c r="A19" s="106"/>
      <c r="B19" s="12" t="s">
        <v>71</v>
      </c>
      <c r="C19" s="2">
        <v>0</v>
      </c>
      <c r="D19" s="2">
        <v>0</v>
      </c>
      <c r="E19" s="1">
        <v>0</v>
      </c>
      <c r="F19" s="1">
        <v>0</v>
      </c>
      <c r="L19" s="29"/>
    </row>
    <row r="20" spans="1:12" ht="22.5">
      <c r="A20" s="106"/>
      <c r="B20" s="12" t="s">
        <v>65</v>
      </c>
      <c r="C20" s="2">
        <v>0</v>
      </c>
      <c r="D20" s="2">
        <v>0</v>
      </c>
      <c r="E20" s="1">
        <v>1</v>
      </c>
      <c r="F20" s="1">
        <v>17</v>
      </c>
      <c r="L20" s="29"/>
    </row>
    <row r="21" spans="1:12" ht="22.5">
      <c r="A21" s="106"/>
      <c r="B21" s="12" t="s">
        <v>72</v>
      </c>
      <c r="C21" s="2">
        <v>1</v>
      </c>
      <c r="D21" s="2">
        <v>12</v>
      </c>
      <c r="E21" s="1">
        <v>0</v>
      </c>
      <c r="F21" s="1">
        <v>0</v>
      </c>
      <c r="L21" s="29"/>
    </row>
    <row r="22" spans="1:12" ht="22.5">
      <c r="A22" s="106"/>
      <c r="B22" s="12" t="s">
        <v>74</v>
      </c>
      <c r="C22" s="2">
        <v>2</v>
      </c>
      <c r="D22" s="2">
        <v>14</v>
      </c>
      <c r="E22" s="1">
        <v>0</v>
      </c>
      <c r="F22" s="1">
        <v>0</v>
      </c>
      <c r="L22" s="29"/>
    </row>
    <row r="23" spans="1:12" ht="22.5">
      <c r="A23" s="106"/>
      <c r="B23" s="12" t="s">
        <v>73</v>
      </c>
      <c r="C23" s="2">
        <v>0</v>
      </c>
      <c r="D23" s="2">
        <v>0</v>
      </c>
      <c r="E23" s="1">
        <v>0</v>
      </c>
      <c r="F23" s="1">
        <v>0</v>
      </c>
      <c r="L23" s="29"/>
    </row>
    <row r="24" spans="1:12" ht="22.5">
      <c r="A24" s="106"/>
      <c r="B24" s="12" t="s">
        <v>76</v>
      </c>
      <c r="C24" s="2">
        <v>0</v>
      </c>
      <c r="D24" s="2">
        <v>0</v>
      </c>
      <c r="E24" s="1">
        <v>0</v>
      </c>
      <c r="F24" s="1">
        <v>0</v>
      </c>
      <c r="L24" s="29"/>
    </row>
    <row r="25" spans="1:12" ht="22.5">
      <c r="A25" s="106"/>
      <c r="B25" s="12" t="s">
        <v>77</v>
      </c>
      <c r="C25" s="2">
        <v>0</v>
      </c>
      <c r="D25" s="2">
        <v>0</v>
      </c>
      <c r="E25" s="1">
        <v>0</v>
      </c>
      <c r="F25" s="1">
        <v>0</v>
      </c>
      <c r="L25" s="29"/>
    </row>
    <row r="26" spans="1:6" ht="22.5">
      <c r="A26" s="106"/>
      <c r="B26" s="12" t="s">
        <v>55</v>
      </c>
      <c r="C26" s="2">
        <v>0</v>
      </c>
      <c r="D26" s="2">
        <v>0</v>
      </c>
      <c r="E26" s="1">
        <v>4</v>
      </c>
      <c r="F26" s="1">
        <v>28</v>
      </c>
    </row>
    <row r="27" spans="1:6" ht="22.5">
      <c r="A27" s="106"/>
      <c r="B27" s="12" t="s">
        <v>88</v>
      </c>
      <c r="C27" s="2">
        <v>1</v>
      </c>
      <c r="D27" s="2">
        <v>6</v>
      </c>
      <c r="E27" s="72">
        <v>0</v>
      </c>
      <c r="F27" s="72">
        <v>0</v>
      </c>
    </row>
    <row r="28" spans="1:6" ht="22.5">
      <c r="A28" s="106"/>
      <c r="B28" s="74" t="s">
        <v>87</v>
      </c>
      <c r="C28" s="73">
        <v>1</v>
      </c>
      <c r="D28" s="73">
        <v>5</v>
      </c>
      <c r="E28" s="72">
        <v>0</v>
      </c>
      <c r="F28" s="72">
        <v>0</v>
      </c>
    </row>
    <row r="29" spans="1:6" ht="22.5">
      <c r="A29" s="106"/>
      <c r="B29" s="75" t="s">
        <v>81</v>
      </c>
      <c r="C29" s="76">
        <v>1</v>
      </c>
      <c r="D29" s="76">
        <v>15</v>
      </c>
      <c r="E29" s="72">
        <v>0</v>
      </c>
      <c r="F29" s="72">
        <v>0</v>
      </c>
    </row>
    <row r="30" spans="1:6" ht="29.25" thickBot="1">
      <c r="A30" s="107"/>
      <c r="B30" s="23" t="s">
        <v>13</v>
      </c>
      <c r="C30" s="25">
        <v>198</v>
      </c>
      <c r="D30" s="25">
        <v>1282</v>
      </c>
      <c r="E30" s="26">
        <v>271</v>
      </c>
      <c r="F30" s="26">
        <v>1792</v>
      </c>
    </row>
    <row r="31" spans="1:11" ht="26.25" thickBot="1">
      <c r="A31" s="16"/>
      <c r="B31" s="17"/>
      <c r="C31" s="22" t="s">
        <v>1</v>
      </c>
      <c r="D31" s="22" t="s">
        <v>2</v>
      </c>
      <c r="E31" s="22" t="s">
        <v>1</v>
      </c>
      <c r="F31" s="22" t="s">
        <v>2</v>
      </c>
      <c r="J31" s="29"/>
      <c r="K31" s="29"/>
    </row>
    <row r="32" spans="1:10" ht="37.5">
      <c r="A32" s="108" t="s">
        <v>15</v>
      </c>
      <c r="B32" s="9" t="s">
        <v>78</v>
      </c>
      <c r="C32" s="13">
        <v>93</v>
      </c>
      <c r="D32" s="13">
        <v>1042</v>
      </c>
      <c r="E32" s="14">
        <v>264</v>
      </c>
      <c r="F32" s="14">
        <v>2376</v>
      </c>
      <c r="J32" s="29"/>
    </row>
    <row r="33" spans="1:6" ht="25.5">
      <c r="A33" s="109"/>
      <c r="B33" s="15" t="s">
        <v>13</v>
      </c>
      <c r="C33" s="27">
        <v>93</v>
      </c>
      <c r="D33" s="27">
        <f>D32</f>
        <v>1042</v>
      </c>
      <c r="E33" s="28">
        <v>264</v>
      </c>
      <c r="F33" s="28">
        <v>2376</v>
      </c>
    </row>
    <row r="34" spans="1:6" ht="28.5" customHeight="1" thickBot="1">
      <c r="A34" s="19"/>
      <c r="B34" s="20"/>
      <c r="C34" s="22" t="s">
        <v>1</v>
      </c>
      <c r="D34" s="22" t="s">
        <v>2</v>
      </c>
      <c r="E34" s="22" t="s">
        <v>1</v>
      </c>
      <c r="F34" s="22" t="s">
        <v>2</v>
      </c>
    </row>
    <row r="35" spans="1:6" s="8" customFormat="1" ht="39" customHeight="1">
      <c r="A35" s="112" t="s">
        <v>16</v>
      </c>
      <c r="B35" s="9" t="s">
        <v>17</v>
      </c>
      <c r="C35" s="7">
        <v>17</v>
      </c>
      <c r="D35" s="7">
        <v>170</v>
      </c>
      <c r="E35" s="14">
        <v>19</v>
      </c>
      <c r="F35" s="14">
        <v>190</v>
      </c>
    </row>
    <row r="36" spans="1:6" ht="18.75">
      <c r="A36" s="113"/>
      <c r="B36" s="6" t="s">
        <v>18</v>
      </c>
      <c r="C36" s="4">
        <v>0</v>
      </c>
      <c r="D36" s="4">
        <v>0</v>
      </c>
      <c r="E36" s="4">
        <f>-H40</f>
        <v>0</v>
      </c>
      <c r="F36" s="4">
        <v>0</v>
      </c>
    </row>
    <row r="37" spans="1:6" ht="15" customHeight="1">
      <c r="A37" s="113"/>
      <c r="B37" s="91" t="s">
        <v>19</v>
      </c>
      <c r="C37" s="93">
        <v>17</v>
      </c>
      <c r="D37" s="93">
        <v>170</v>
      </c>
      <c r="E37" s="97">
        <v>19</v>
      </c>
      <c r="F37" s="97">
        <v>190</v>
      </c>
    </row>
    <row r="38" spans="1:6" ht="15.75" customHeight="1" thickBot="1">
      <c r="A38" s="114"/>
      <c r="B38" s="92"/>
      <c r="C38" s="115"/>
      <c r="D38" s="115"/>
      <c r="E38" s="97"/>
      <c r="F38" s="97"/>
    </row>
    <row r="39" spans="1:6" ht="28.5" customHeight="1" thickBot="1">
      <c r="A39" s="56"/>
      <c r="B39" s="57"/>
      <c r="C39" s="53" t="s">
        <v>1</v>
      </c>
      <c r="D39" s="54" t="s">
        <v>2</v>
      </c>
      <c r="E39" s="54" t="s">
        <v>1</v>
      </c>
      <c r="F39" s="55" t="s">
        <v>2</v>
      </c>
    </row>
    <row r="40" spans="1:6" ht="18.75" customHeight="1">
      <c r="A40" s="88" t="s">
        <v>70</v>
      </c>
      <c r="B40" s="58" t="s">
        <v>68</v>
      </c>
      <c r="C40" s="52">
        <v>4</v>
      </c>
      <c r="D40" s="52">
        <v>40</v>
      </c>
      <c r="E40" s="81">
        <v>7</v>
      </c>
      <c r="F40" s="81">
        <v>70</v>
      </c>
    </row>
    <row r="41" spans="1:6" ht="18.75" customHeight="1">
      <c r="A41" s="89"/>
      <c r="B41" s="59" t="s">
        <v>69</v>
      </c>
      <c r="C41" s="51">
        <v>2</v>
      </c>
      <c r="D41" s="51">
        <v>4</v>
      </c>
      <c r="E41" s="82">
        <v>4</v>
      </c>
      <c r="F41" s="82">
        <v>8</v>
      </c>
    </row>
    <row r="42" spans="1:6" ht="15" customHeight="1">
      <c r="A42" s="89"/>
      <c r="B42" s="91" t="s">
        <v>19</v>
      </c>
      <c r="C42" s="93">
        <v>6</v>
      </c>
      <c r="D42" s="93">
        <v>44</v>
      </c>
      <c r="E42" s="95">
        <v>11</v>
      </c>
      <c r="F42" s="95">
        <v>78</v>
      </c>
    </row>
    <row r="43" spans="1:6" ht="15.75" customHeight="1" thickBot="1">
      <c r="A43" s="90"/>
      <c r="B43" s="92"/>
      <c r="C43" s="94"/>
      <c r="D43" s="94"/>
      <c r="E43" s="96"/>
      <c r="F43" s="96"/>
    </row>
  </sheetData>
  <sheetProtection/>
  <mergeCells count="19">
    <mergeCell ref="B1:D1"/>
    <mergeCell ref="A35:A38"/>
    <mergeCell ref="B37:B38"/>
    <mergeCell ref="C37:C38"/>
    <mergeCell ref="D37:D38"/>
    <mergeCell ref="E37:E38"/>
    <mergeCell ref="F37:F38"/>
    <mergeCell ref="C2:D2"/>
    <mergeCell ref="E2:F2"/>
    <mergeCell ref="A2:A3"/>
    <mergeCell ref="B2:B3"/>
    <mergeCell ref="A4:A30"/>
    <mergeCell ref="A32:A33"/>
    <mergeCell ref="A40:A43"/>
    <mergeCell ref="B42:B43"/>
    <mergeCell ref="C42:C43"/>
    <mergeCell ref="D42:D43"/>
    <mergeCell ref="E42:E43"/>
    <mergeCell ref="F42:F4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Guest004</cp:lastModifiedBy>
  <cp:lastPrinted>2018-06-22T18:24:17Z</cp:lastPrinted>
  <dcterms:created xsi:type="dcterms:W3CDTF">2017-08-19T08:24:58Z</dcterms:created>
  <dcterms:modified xsi:type="dcterms:W3CDTF">2018-10-28T05:45:51Z</dcterms:modified>
  <cp:category/>
  <cp:version/>
  <cp:contentType/>
  <cp:contentStatus/>
</cp:coreProperties>
</file>